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1353 Travel Reports\2020\2020\DEPARTMENT OF DEFENSE\Department of the Air Force\MAY\"/>
    </mc:Choice>
  </mc:AlternateContent>
  <bookViews>
    <workbookView xWindow="0" yWindow="0" windowWidth="28800" windowHeight="13020" activeTab="1"/>
  </bookViews>
  <sheets>
    <sheet name="Instruction Sheet" sheetId="2" r:id="rId1"/>
    <sheet name="DAF" sheetId="1" r:id="rId2"/>
  </sheets>
  <definedNames>
    <definedName name="_xlnm.Print_Area" localSheetId="1">DAF!$A$2:$M$73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491" i="1" l="1"/>
  <c r="S1490" i="1"/>
  <c r="A18" i="1" l="1"/>
  <c r="A22" i="1" s="1"/>
  <c r="A26" i="1" s="1"/>
  <c r="A30" i="1" s="1"/>
  <c r="A34" i="1" s="1"/>
  <c r="A38" i="1" s="1"/>
  <c r="A42" i="1" s="1"/>
  <c r="A46" i="1" s="1"/>
  <c r="A50" i="1" s="1"/>
  <c r="A54" i="1" s="1"/>
  <c r="A58" i="1" s="1"/>
  <c r="A62" i="1" s="1"/>
  <c r="A66" i="1" s="1"/>
  <c r="A70" i="1" s="1"/>
  <c r="A74" i="1" s="1"/>
  <c r="A78" i="1" s="1"/>
  <c r="A82" i="1" s="1"/>
  <c r="A86" i="1" s="1"/>
  <c r="A90" i="1" s="1"/>
  <c r="A94" i="1" s="1"/>
  <c r="A98" i="1" s="1"/>
  <c r="A102" i="1" s="1"/>
  <c r="A106" i="1" s="1"/>
  <c r="A110" i="1" s="1"/>
  <c r="A114" i="1" s="1"/>
  <c r="A118" i="1" s="1"/>
  <c r="A122" i="1" s="1"/>
  <c r="A126" i="1" s="1"/>
  <c r="A130" i="1" s="1"/>
  <c r="A134" i="1" s="1"/>
  <c r="A138" i="1" s="1"/>
  <c r="A142" i="1" s="1"/>
  <c r="A146" i="1" s="1"/>
  <c r="A150" i="1" s="1"/>
  <c r="A154" i="1" s="1"/>
  <c r="A158" i="1" s="1"/>
  <c r="A162" i="1" s="1"/>
  <c r="A166" i="1" s="1"/>
  <c r="A170" i="1" s="1"/>
  <c r="A174" i="1" s="1"/>
  <c r="A178" i="1" s="1"/>
  <c r="A182" i="1" s="1"/>
  <c r="A186" i="1" s="1"/>
  <c r="A190" i="1" s="1"/>
  <c r="A194" i="1" s="1"/>
  <c r="A198" i="1" s="1"/>
  <c r="A202" i="1" s="1"/>
  <c r="A206" i="1" s="1"/>
  <c r="A210" i="1" s="1"/>
  <c r="A214" i="1" s="1"/>
  <c r="A218" i="1" s="1"/>
  <c r="A222" i="1" s="1"/>
  <c r="A226" i="1" s="1"/>
  <c r="A230" i="1" s="1"/>
  <c r="A234" i="1" s="1"/>
  <c r="A238" i="1" s="1"/>
  <c r="A242" i="1" s="1"/>
  <c r="A246" i="1" s="1"/>
  <c r="A250" i="1" s="1"/>
  <c r="A254" i="1" s="1"/>
  <c r="A258" i="1" s="1"/>
  <c r="A262" i="1" s="1"/>
  <c r="A266" i="1" s="1"/>
  <c r="A270" i="1" s="1"/>
  <c r="A274" i="1" s="1"/>
  <c r="A278" i="1" s="1"/>
  <c r="A282" i="1" s="1"/>
  <c r="A286" i="1" s="1"/>
  <c r="A290" i="1" s="1"/>
  <c r="A294" i="1" s="1"/>
  <c r="A298" i="1" s="1"/>
  <c r="A302" i="1" s="1"/>
  <c r="A306" i="1" s="1"/>
  <c r="A310" i="1" s="1"/>
  <c r="A314" i="1" s="1"/>
  <c r="A318" i="1" s="1"/>
  <c r="A322" i="1" s="1"/>
  <c r="A326" i="1" s="1"/>
  <c r="A330" i="1" s="1"/>
  <c r="A334" i="1" s="1"/>
  <c r="A338" i="1" s="1"/>
  <c r="A342" i="1" s="1"/>
  <c r="A346" i="1" s="1"/>
  <c r="A350" i="1" s="1"/>
  <c r="A354" i="1" s="1"/>
  <c r="A358" i="1" s="1"/>
  <c r="A362" i="1" s="1"/>
  <c r="A366" i="1" s="1"/>
  <c r="A370" i="1" s="1"/>
  <c r="A374" i="1" s="1"/>
  <c r="A378" i="1" s="1"/>
  <c r="A382" i="1" s="1"/>
  <c r="A386" i="1" s="1"/>
  <c r="A390" i="1" s="1"/>
  <c r="A394" i="1" s="1"/>
  <c r="A398" i="1" s="1"/>
  <c r="A402" i="1" s="1"/>
  <c r="A406" i="1" s="1"/>
  <c r="A410" i="1" s="1"/>
  <c r="A414" i="1" s="1"/>
  <c r="A418" i="1" s="1"/>
  <c r="A422" i="1" s="1"/>
  <c r="A426" i="1" s="1"/>
  <c r="A430" i="1" s="1"/>
  <c r="A434" i="1" s="1"/>
  <c r="A438" i="1" s="1"/>
  <c r="A442" i="1" s="1"/>
  <c r="A446" i="1" s="1"/>
  <c r="A450" i="1" s="1"/>
  <c r="A454" i="1" s="1"/>
  <c r="A458" i="1" s="1"/>
  <c r="A462" i="1" s="1"/>
  <c r="A466" i="1" s="1"/>
  <c r="A470" i="1" s="1"/>
  <c r="A474" i="1" s="1"/>
  <c r="A478" i="1" s="1"/>
  <c r="A482" i="1" s="1"/>
  <c r="A486" i="1" s="1"/>
  <c r="A490" i="1" s="1"/>
  <c r="A494" i="1" s="1"/>
  <c r="A498" i="1" s="1"/>
  <c r="A502" i="1" s="1"/>
  <c r="A506" i="1" s="1"/>
  <c r="A510" i="1" s="1"/>
  <c r="A514" i="1" s="1"/>
  <c r="A518" i="1" s="1"/>
  <c r="A522" i="1" s="1"/>
  <c r="A526" i="1" s="1"/>
  <c r="A530" i="1" s="1"/>
  <c r="A534" i="1" s="1"/>
  <c r="A538" i="1" s="1"/>
  <c r="A542" i="1" s="1"/>
  <c r="A546" i="1" s="1"/>
  <c r="A550" i="1" s="1"/>
  <c r="A554" i="1" s="1"/>
  <c r="A558" i="1" s="1"/>
  <c r="A562" i="1" s="1"/>
  <c r="A566" i="1" s="1"/>
  <c r="A570" i="1" s="1"/>
  <c r="A574" i="1" s="1"/>
  <c r="A578" i="1" s="1"/>
  <c r="A582" i="1" s="1"/>
  <c r="A586" i="1" s="1"/>
  <c r="A590" i="1" s="1"/>
  <c r="A594" i="1" s="1"/>
  <c r="A598" i="1" s="1"/>
  <c r="A602" i="1" s="1"/>
  <c r="A606" i="1" s="1"/>
  <c r="A610" i="1" s="1"/>
  <c r="A614" i="1" s="1"/>
  <c r="A618" i="1" s="1"/>
  <c r="A622" i="1" s="1"/>
  <c r="A626" i="1" s="1"/>
  <c r="A630" i="1" s="1"/>
  <c r="A635" i="1" s="1"/>
  <c r="A639" i="1" s="1"/>
  <c r="A643" i="1" s="1"/>
  <c r="A647" i="1" s="1"/>
  <c r="A651" i="1" s="1"/>
  <c r="A655" i="1" s="1"/>
  <c r="A659" i="1" s="1"/>
  <c r="A663" i="1" s="1"/>
  <c r="A667" i="1" s="1"/>
  <c r="A671" i="1" s="1"/>
  <c r="A675" i="1" s="1"/>
  <c r="A679" i="1" s="1"/>
  <c r="A683" i="1" s="1"/>
  <c r="A687" i="1" s="1"/>
  <c r="A691" i="1" s="1"/>
  <c r="A695" i="1" s="1"/>
  <c r="A699" i="1" s="1"/>
  <c r="A703" i="1" s="1"/>
  <c r="A707" i="1" s="1"/>
  <c r="A711" i="1" s="1"/>
  <c r="A715" i="1" s="1"/>
  <c r="A719" i="1" s="1"/>
  <c r="A723" i="1" s="1"/>
  <c r="A727" i="1" s="1"/>
  <c r="A731" i="1" s="1"/>
  <c r="A735" i="1" s="1"/>
  <c r="A739" i="1" s="1"/>
  <c r="A743" i="1" s="1"/>
  <c r="A747" i="1" s="1"/>
  <c r="A751" i="1" s="1"/>
  <c r="A755" i="1" s="1"/>
  <c r="A759" i="1" s="1"/>
  <c r="A763" i="1" s="1"/>
  <c r="A767" i="1" s="1"/>
  <c r="A771" i="1" s="1"/>
  <c r="A775" i="1" s="1"/>
  <c r="A779" i="1" s="1"/>
  <c r="A783" i="1" s="1"/>
  <c r="A787" i="1" s="1"/>
  <c r="A791" i="1" s="1"/>
  <c r="A795" i="1" s="1"/>
  <c r="A799" i="1" s="1"/>
  <c r="A803" i="1" s="1"/>
  <c r="A808" i="1" s="1"/>
  <c r="A812" i="1" s="1"/>
  <c r="A816" i="1" s="1"/>
  <c r="A820" i="1" s="1"/>
  <c r="A824" i="1" s="1"/>
  <c r="A828" i="1" s="1"/>
  <c r="A832" i="1" s="1"/>
  <c r="A836" i="1" s="1"/>
  <c r="A840" i="1" s="1"/>
  <c r="A844" i="1" s="1"/>
  <c r="A848" i="1" s="1"/>
  <c r="A852" i="1" s="1"/>
  <c r="A856" i="1" s="1"/>
  <c r="A860" i="1" s="1"/>
  <c r="A864" i="1" s="1"/>
  <c r="A868" i="1" s="1"/>
  <c r="A872" i="1" s="1"/>
  <c r="A876" i="1" s="1"/>
  <c r="A880" i="1" s="1"/>
  <c r="A884" i="1" s="1"/>
  <c r="A888" i="1" s="1"/>
  <c r="A892" i="1" s="1"/>
  <c r="A896" i="1" s="1"/>
  <c r="A900" i="1" s="1"/>
  <c r="A904" i="1" s="1"/>
  <c r="A908" i="1" s="1"/>
  <c r="A912" i="1" s="1"/>
  <c r="A916" i="1" s="1"/>
  <c r="A920" i="1" s="1"/>
  <c r="A924" i="1" s="1"/>
  <c r="A928" i="1" s="1"/>
  <c r="A932" i="1" s="1"/>
  <c r="A936" i="1" s="1"/>
  <c r="A940" i="1" s="1"/>
  <c r="A944" i="1" s="1"/>
  <c r="A948" i="1" s="1"/>
  <c r="A952" i="1" s="1"/>
  <c r="A956" i="1" s="1"/>
  <c r="A960" i="1" s="1"/>
  <c r="A964" i="1" s="1"/>
  <c r="A968" i="1" s="1"/>
  <c r="A972" i="1" s="1"/>
  <c r="A976" i="1" s="1"/>
  <c r="A980" i="1" s="1"/>
  <c r="A984" i="1" s="1"/>
  <c r="A988" i="1" s="1"/>
  <c r="A992" i="1" s="1"/>
  <c r="A996" i="1" s="1"/>
  <c r="A1000" i="1" s="1"/>
  <c r="A1004" i="1" s="1"/>
  <c r="A1008" i="1" s="1"/>
  <c r="A1012" i="1" s="1"/>
  <c r="A1016" i="1" s="1"/>
  <c r="A1020" i="1" s="1"/>
  <c r="A1024" i="1" s="1"/>
  <c r="A1028" i="1" s="1"/>
  <c r="A1032" i="1" s="1"/>
  <c r="A1036" i="1" s="1"/>
  <c r="A1040" i="1" s="1"/>
  <c r="A1044" i="1" s="1"/>
  <c r="A1048" i="1" s="1"/>
  <c r="A1052" i="1" s="1"/>
  <c r="A1056" i="1" s="1"/>
  <c r="A1060" i="1" s="1"/>
  <c r="A1064" i="1" s="1"/>
  <c r="A1068" i="1" s="1"/>
  <c r="A1072" i="1" s="1"/>
  <c r="A1076" i="1" s="1"/>
  <c r="A1080" i="1" s="1"/>
  <c r="A1084" i="1" s="1"/>
  <c r="A1088" i="1" s="1"/>
  <c r="A1092" i="1" s="1"/>
  <c r="A1096" i="1" s="1"/>
  <c r="A1100" i="1" s="1"/>
  <c r="A1104" i="1" s="1"/>
  <c r="A1108" i="1" s="1"/>
  <c r="A1112" i="1" s="1"/>
  <c r="A1116" i="1" s="1"/>
  <c r="A1120" i="1" s="1"/>
  <c r="A1124" i="1" s="1"/>
  <c r="A1128" i="1" s="1"/>
  <c r="A1132" i="1" s="1"/>
  <c r="A1136" i="1" s="1"/>
  <c r="A1140" i="1" s="1"/>
  <c r="A1144" i="1" s="1"/>
  <c r="A1148" i="1" s="1"/>
  <c r="A1152" i="1" s="1"/>
  <c r="A1156" i="1" s="1"/>
  <c r="A1160" i="1" s="1"/>
  <c r="A1164" i="1" s="1"/>
  <c r="A1168" i="1" s="1"/>
  <c r="A1172" i="1" s="1"/>
  <c r="A1176" i="1" s="1"/>
  <c r="A1180" i="1" s="1"/>
  <c r="A1184" i="1" s="1"/>
  <c r="A1188" i="1" s="1"/>
  <c r="A1192" i="1" s="1"/>
  <c r="A1196" i="1" s="1"/>
  <c r="A1200" i="1" s="1"/>
  <c r="A1204" i="1" s="1"/>
  <c r="A1208" i="1" s="1"/>
  <c r="A1212" i="1" s="1"/>
  <c r="A1216" i="1" s="1"/>
  <c r="A1220" i="1" s="1"/>
  <c r="A1224" i="1" s="1"/>
  <c r="A1228" i="1" s="1"/>
  <c r="A1232" i="1" s="1"/>
  <c r="A1236" i="1" s="1"/>
  <c r="A1240" i="1" s="1"/>
  <c r="A1244" i="1" s="1"/>
  <c r="A1248" i="1" s="1"/>
  <c r="A1252" i="1" s="1"/>
  <c r="A1256" i="1" s="1"/>
  <c r="A1260" i="1" s="1"/>
  <c r="A1264" i="1" s="1"/>
  <c r="A1268" i="1" s="1"/>
  <c r="A1272" i="1" s="1"/>
  <c r="A1276" i="1" s="1"/>
  <c r="A1280" i="1" s="1"/>
  <c r="A1284" i="1" s="1"/>
  <c r="A1288" i="1" s="1"/>
  <c r="A1292" i="1" s="1"/>
  <c r="A1296" i="1" s="1"/>
  <c r="A1300" i="1" s="1"/>
  <c r="A1304" i="1" s="1"/>
  <c r="A1308" i="1" s="1"/>
  <c r="A1312" i="1" s="1"/>
  <c r="A1316" i="1" s="1"/>
  <c r="A1320" i="1" s="1"/>
  <c r="A1324" i="1" s="1"/>
  <c r="A1328" i="1" s="1"/>
  <c r="A1332" i="1" s="1"/>
  <c r="A1336" i="1" s="1"/>
  <c r="A1340" i="1" s="1"/>
  <c r="A1344" i="1" s="1"/>
  <c r="A1348" i="1" s="1"/>
  <c r="A1352" i="1" s="1"/>
  <c r="A1356" i="1" s="1"/>
  <c r="A1360" i="1" s="1"/>
  <c r="A1364" i="1" s="1"/>
  <c r="A1368" i="1" s="1"/>
  <c r="A1372" i="1" s="1"/>
  <c r="A1376" i="1" s="1"/>
  <c r="A1380" i="1" s="1"/>
  <c r="A1384" i="1" s="1"/>
  <c r="A1388" i="1" s="1"/>
  <c r="A1392" i="1" s="1"/>
  <c r="A1396" i="1" s="1"/>
  <c r="A1400" i="1" s="1"/>
  <c r="A1404" i="1" s="1"/>
  <c r="A1408" i="1" s="1"/>
  <c r="A1413" i="1" s="1"/>
  <c r="A1417" i="1" s="1"/>
  <c r="A1421" i="1" s="1"/>
  <c r="A1425" i="1" s="1"/>
  <c r="A1429" i="1" s="1"/>
  <c r="A1433" i="1" s="1"/>
  <c r="A1437" i="1" s="1"/>
  <c r="A1441" i="1" s="1"/>
  <c r="A1445" i="1" s="1"/>
  <c r="A1449" i="1" s="1"/>
  <c r="A1453" i="1" s="1"/>
  <c r="A1457" i="1" s="1"/>
  <c r="A1461" i="1" s="1"/>
  <c r="A1465" i="1" s="1"/>
  <c r="A1469" i="1" s="1"/>
  <c r="A1473" i="1" s="1"/>
  <c r="A1477" i="1" s="1"/>
  <c r="A1481" i="1" s="1"/>
  <c r="J9" i="1" l="1"/>
</calcChain>
</file>

<file path=xl/sharedStrings.xml><?xml version="1.0" encoding="utf-8"?>
<sst xmlns="http://schemas.openxmlformats.org/spreadsheetml/2006/main" count="8496" uniqueCount="1375">
  <si>
    <r>
      <rPr>
        <b/>
        <sz val="10"/>
        <rFont val="Arial"/>
        <family val="2"/>
      </rPr>
      <t>OGE Form-1353</t>
    </r>
    <r>
      <rPr>
        <sz val="10"/>
        <rFont val="Arial"/>
        <family val="2"/>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</si>
  <si>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</si>
  <si>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</si>
  <si>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</si>
  <si>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</si>
  <si>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</si>
  <si>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</si>
  <si>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Agency Contact:</t>
  </si>
  <si>
    <t xml:space="preserve">TRAVELER </t>
  </si>
  <si>
    <t>EVENT DESCRIPTION &amp; EVENT SPONSOR</t>
  </si>
  <si>
    <t>EVENT DATE(S) [MM/DD/YYYY-MM/DD/YYYY]:</t>
  </si>
  <si>
    <t>LOCATION AND TRAVEL DATE(S) [MM/DD/YYYY-MM/DD/YYYY]</t>
  </si>
  <si>
    <t>BENEFIT SOURCE</t>
  </si>
  <si>
    <t>BENEFIT DESCRIPTION</t>
  </si>
  <si>
    <t>PAYMENT BY CHECK</t>
  </si>
  <si>
    <t>NEGATIVE REPORT</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</si>
  <si>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</si>
  <si>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</si>
  <si>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</si>
  <si>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</si>
  <si>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</si>
  <si>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</si>
  <si>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</si>
  <si>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</si>
  <si>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</si>
  <si>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</si>
  <si>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</si>
  <si>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</si>
  <si>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</si>
  <si>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</si>
  <si>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</si>
  <si>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</si>
  <si>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</si>
  <si>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</si>
  <si>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</si>
  <si>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</si>
  <si>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</si>
  <si>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</si>
  <si>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</si>
  <si>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</si>
  <si>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</si>
  <si>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</si>
  <si>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Department of the Air Force</t>
  </si>
  <si>
    <t>1353 Travel Report for DEPARTMENT OF THE AIR FORCE, [REPLACE WITH SUB-AGENCY NAME] for the reporting period [MARK REPORTING PERIOD]</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</si>
  <si>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</si>
  <si>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</si>
  <si>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</si>
  <si>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</si>
  <si>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</si>
  <si>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</si>
  <si>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</si>
  <si>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</si>
  <si>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</si>
  <si>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</si>
  <si>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</si>
  <si>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</si>
  <si>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</si>
  <si>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</si>
  <si>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</si>
  <si>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</si>
  <si>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</si>
  <si>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</si>
  <si>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</si>
  <si>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</si>
  <si>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</si>
  <si>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</si>
  <si>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</si>
  <si>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</si>
  <si>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</si>
  <si>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</si>
  <si>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</si>
  <si>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</si>
  <si>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</si>
  <si>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</si>
  <si>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</si>
  <si>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</si>
  <si>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</si>
  <si>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</si>
  <si>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</si>
  <si>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</si>
  <si>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</si>
  <si>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</si>
  <si>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</si>
  <si>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</si>
  <si>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</si>
  <si>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</si>
  <si>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</si>
  <si>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</si>
  <si>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</si>
  <si>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</si>
  <si>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</si>
  <si>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</si>
  <si>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</si>
  <si>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</si>
  <si>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x</t>
  </si>
  <si>
    <t>Elysia V. Travis</t>
  </si>
  <si>
    <t>[elysia.v.travis.civ@mail.mil]</t>
  </si>
  <si>
    <t>San Diego, CA</t>
  </si>
  <si>
    <t xml:space="preserve">Hotel </t>
  </si>
  <si>
    <t>Air &amp; Ground Transportation</t>
  </si>
  <si>
    <t>New Orleans, LA</t>
  </si>
  <si>
    <t>Lodging</t>
  </si>
  <si>
    <t>Transportation</t>
  </si>
  <si>
    <t>Singapore</t>
  </si>
  <si>
    <t>Baltimore, MD</t>
  </si>
  <si>
    <t>Other</t>
  </si>
  <si>
    <t>Jennifer Short</t>
  </si>
  <si>
    <t>Intuitive Surgical</t>
  </si>
  <si>
    <t>Ground Transportation</t>
  </si>
  <si>
    <t>Brian Rico</t>
  </si>
  <si>
    <t>Cheyenne Frontier Days Committee</t>
  </si>
  <si>
    <t>Colorado Springs, CO</t>
  </si>
  <si>
    <t>Air Force Association</t>
  </si>
  <si>
    <t xml:space="preserve"> </t>
  </si>
  <si>
    <t>San Antonio, TX</t>
  </si>
  <si>
    <t>Meal</t>
  </si>
  <si>
    <t>Houston, TX</t>
  </si>
  <si>
    <t>Boston, MA</t>
  </si>
  <si>
    <t xml:space="preserve">Registration </t>
  </si>
  <si>
    <t>Registration</t>
  </si>
  <si>
    <t>Washington, DC</t>
  </si>
  <si>
    <t>Henry M. Jackson Foundation</t>
  </si>
  <si>
    <t>Dermatologist</t>
  </si>
  <si>
    <t>UC Davis Health</t>
  </si>
  <si>
    <t>Airfare</t>
  </si>
  <si>
    <t>Captain, USAF</t>
  </si>
  <si>
    <t>Ground Trans</t>
  </si>
  <si>
    <t>Per Diem</t>
  </si>
  <si>
    <t>Geneva Foundation</t>
  </si>
  <si>
    <t>The Geneva Foundation</t>
  </si>
  <si>
    <t>Lt Col, USAF</t>
  </si>
  <si>
    <t>Major, USAF</t>
  </si>
  <si>
    <t>Seattle, WA</t>
  </si>
  <si>
    <t>Dallas, TX</t>
  </si>
  <si>
    <t>Washington DC</t>
  </si>
  <si>
    <t>One-Year Vascular Research Fellowship</t>
  </si>
  <si>
    <t>The James Cook University Hospital, Middlesbrough, UK</t>
  </si>
  <si>
    <t>South Tees Acute NHS Foundation Trust</t>
  </si>
  <si>
    <t>Jacksonville, FL</t>
  </si>
  <si>
    <t>Naples, FL</t>
  </si>
  <si>
    <t>Los Angeles, CA</t>
  </si>
  <si>
    <t>Conference Fees</t>
  </si>
  <si>
    <t>Registration Fee</t>
  </si>
  <si>
    <t>Orlando, FL</t>
  </si>
  <si>
    <t>New York, NY</t>
  </si>
  <si>
    <t>Pittsburgh, PA</t>
  </si>
  <si>
    <t>Amazon</t>
  </si>
  <si>
    <t>Bellevue, WA</t>
  </si>
  <si>
    <t>Microsoft</t>
  </si>
  <si>
    <t>Cupertino, CA</t>
  </si>
  <si>
    <t>Cape Canaveral, FL</t>
  </si>
  <si>
    <t>Rental Car</t>
  </si>
  <si>
    <t>Las Vegas, NV</t>
  </si>
  <si>
    <t>Conference Fee</t>
  </si>
  <si>
    <t>Mayo Clinic</t>
  </si>
  <si>
    <t>AU Faculty Member</t>
  </si>
  <si>
    <t>National Committee on US-China Relations</t>
  </si>
  <si>
    <t>Next Jump</t>
  </si>
  <si>
    <t>Geoffrey Bader</t>
  </si>
  <si>
    <t>Bradley Beeler</t>
  </si>
  <si>
    <t>George Shahin</t>
  </si>
  <si>
    <t>Advancements in the Surgical Treatment of GERD</t>
  </si>
  <si>
    <t>Derek Bradley</t>
  </si>
  <si>
    <t>Abbott</t>
  </si>
  <si>
    <t>Sarah Ditch</t>
  </si>
  <si>
    <t>American Academy of Pediatrics</t>
  </si>
  <si>
    <t>Daniel Jacobs</t>
  </si>
  <si>
    <t>Chief, Gold Star Family Programs</t>
  </si>
  <si>
    <t>Colonel</t>
  </si>
  <si>
    <t>Chicago, IL</t>
  </si>
  <si>
    <t>Air Force led Robotic Training</t>
  </si>
  <si>
    <t>Biloxi, MS</t>
  </si>
  <si>
    <t>Major - Surgeon</t>
  </si>
  <si>
    <t xml:space="preserve">Henry Jackson Foundation </t>
  </si>
  <si>
    <t>Phoenix, AZ</t>
  </si>
  <si>
    <t>Civilian</t>
  </si>
  <si>
    <t>Troy Harting</t>
  </si>
  <si>
    <t>Lt Col</t>
  </si>
  <si>
    <t>Linell Letendre</t>
  </si>
  <si>
    <t>Denver, CO</t>
  </si>
  <si>
    <t>Major</t>
  </si>
  <si>
    <t>Kirk Palan</t>
  </si>
  <si>
    <t>George Wild</t>
  </si>
  <si>
    <t>MSgt</t>
  </si>
  <si>
    <t>TSgt</t>
  </si>
  <si>
    <t>Matthew Hepp</t>
  </si>
  <si>
    <t>Andrew Hammond</t>
  </si>
  <si>
    <t>Cadet</t>
  </si>
  <si>
    <t>Chris Reynolds</t>
  </si>
  <si>
    <t>Carson Jax</t>
  </si>
  <si>
    <t>Allen Smith</t>
  </si>
  <si>
    <t>Thomas Phelan</t>
  </si>
  <si>
    <t>Seneca, SC</t>
  </si>
  <si>
    <t>NCEES</t>
  </si>
  <si>
    <t>Joshua Thompson</t>
  </si>
  <si>
    <t>Ben Whitsitt</t>
  </si>
  <si>
    <t>Tsgt</t>
  </si>
  <si>
    <t>Cambridge, MA</t>
  </si>
  <si>
    <t>Mark Slabaugh</t>
  </si>
  <si>
    <t>National Council of Examiners for Engineering and Surveying (NCEES) Civil Engineering Principles and Practice of Engineering Examination Development Meeting</t>
  </si>
  <si>
    <t>Abram Woody</t>
  </si>
  <si>
    <t>Stephen Rumsey</t>
  </si>
  <si>
    <t>Luke Nimmo</t>
  </si>
  <si>
    <t>Sarina Wyrick</t>
  </si>
  <si>
    <t>Olivia Gillingham</t>
  </si>
  <si>
    <t>Zachary Warlick</t>
  </si>
  <si>
    <t>Andrew Judkins</t>
  </si>
  <si>
    <t>Tyler Moran</t>
  </si>
  <si>
    <t>Marcus Ross</t>
  </si>
  <si>
    <t>Fuhren Tsai</t>
  </si>
  <si>
    <t>Kelli Seybolt</t>
  </si>
  <si>
    <t>Internal OGE Use Only</t>
  </si>
  <si>
    <t>John McMillen</t>
  </si>
  <si>
    <t>UK Meteorological Office Fourth Convective Scale Modelling Workshop</t>
  </si>
  <si>
    <t>Boulder, CO</t>
  </si>
  <si>
    <t>UK Metetorological Office</t>
  </si>
  <si>
    <t>Chief, Modeling Strategy</t>
  </si>
  <si>
    <t>UK Meteorological Office</t>
  </si>
  <si>
    <t>01/27/2020-01/31/2020</t>
  </si>
  <si>
    <t>Col Debra Malone</t>
  </si>
  <si>
    <t>9th Intl Conf on Management of Disaster Victims</t>
  </si>
  <si>
    <t>Rhodes, Greece</t>
  </si>
  <si>
    <t>Deputy Director, Global Health Surgery</t>
  </si>
  <si>
    <t>University of Athens School of Medicine</t>
  </si>
  <si>
    <t>10/8/2019-10/13/2019</t>
  </si>
  <si>
    <t>In-country transportation</t>
  </si>
  <si>
    <t>Axel Cooper</t>
  </si>
  <si>
    <t>Major-Surgeon</t>
  </si>
  <si>
    <t xml:space="preserve">Intuitive Surgical </t>
  </si>
  <si>
    <t>2/25/2020-2/27/2020</t>
  </si>
  <si>
    <t>Kevin Phelan</t>
  </si>
  <si>
    <t>Nitasha D Garcia</t>
  </si>
  <si>
    <t>2020 Annual Leadership Forum</t>
  </si>
  <si>
    <t>Itasca, Illinois</t>
  </si>
  <si>
    <t>Air &amp;  Ground Transportation</t>
  </si>
  <si>
    <t>3/11/2020-3/14/2020</t>
  </si>
  <si>
    <t>Bradley Boetig</t>
  </si>
  <si>
    <t>Society of Air Force Pharmacy Annual Conference</t>
  </si>
  <si>
    <t>Narita, Japan</t>
  </si>
  <si>
    <t>Society of Air Force Pharmacy</t>
  </si>
  <si>
    <t>2/14/2020-2/17/2020</t>
  </si>
  <si>
    <t>Research Presentation at the Yale University School of Forestry &amp; En</t>
  </si>
  <si>
    <t>New Haven, CT</t>
  </si>
  <si>
    <t>Yale University</t>
  </si>
  <si>
    <t>$60 / $848</t>
  </si>
  <si>
    <t>03/11/2019-04/11/2019</t>
  </si>
  <si>
    <t>Margaret C. Martin</t>
  </si>
  <si>
    <t>NCAA Division I Faculty Athletics Representative Institute</t>
  </si>
  <si>
    <t>NCAA</t>
  </si>
  <si>
    <t xml:space="preserve">X </t>
  </si>
  <si>
    <t>The National Collegiate Athletic Association (NCAA)</t>
  </si>
  <si>
    <t>11/06/2019- 11/09/2019</t>
  </si>
  <si>
    <t>Gianna Lescas</t>
  </si>
  <si>
    <t>Liberty Seminar</t>
  </si>
  <si>
    <t>Arlington, VA</t>
  </si>
  <si>
    <t>The Fund for American Studies</t>
  </si>
  <si>
    <t>Transportation / Ground Transportation</t>
  </si>
  <si>
    <t>$250/$50</t>
  </si>
  <si>
    <t>02/20/2020-02/24/2020</t>
  </si>
  <si>
    <t>Robert D. Waider</t>
  </si>
  <si>
    <t>United Nations Military Observer Course</t>
  </si>
  <si>
    <t>BIPSOT- Gazipur, Bangladesh</t>
  </si>
  <si>
    <t>BIPSOT</t>
  </si>
  <si>
    <t>Lt. Col</t>
  </si>
  <si>
    <t>Bangladesh Institute of Peace Support Operations Training (BIPSOT) in Coordination with USEMB-DHAKA Offrice of defense Cooperation, SAF/IA, and PACAF/A51</t>
  </si>
  <si>
    <t>10/10-12/2019 - 11/1-2/2019</t>
  </si>
  <si>
    <t>National Council of Examiners for Engineering and Surveying (NCEES) Civil Engineering Principles and Practice of Engineering Examination Professional Activities and Knowledge Study Survey Creation Committee</t>
  </si>
  <si>
    <t>$544 in kind / $40 check</t>
  </si>
  <si>
    <t>CIV/AD-23</t>
  </si>
  <si>
    <t>11/14/2019- 11/17/2019</t>
  </si>
  <si>
    <t xml:space="preserve">$68.00 in kind / $124.50 check </t>
  </si>
  <si>
    <t>Eric P. Hembling</t>
  </si>
  <si>
    <t>Tau Beta Pi National Convention</t>
  </si>
  <si>
    <t xml:space="preserve">Columbus, OH </t>
  </si>
  <si>
    <t>Tau Beta Pi National Headquarters</t>
  </si>
  <si>
    <t>Transportation / Milage to airport / Parking</t>
  </si>
  <si>
    <t>$400 in kind / $50 check / $50 check</t>
  </si>
  <si>
    <t>Tau Beta Pi in conjunction with the Ohio Gamma Chapter</t>
  </si>
  <si>
    <t>10/09/2019- 10/13/2019</t>
  </si>
  <si>
    <t>Joel Coffman</t>
  </si>
  <si>
    <t>SpringOne Platform conference</t>
  </si>
  <si>
    <t>Austin, TX</t>
  </si>
  <si>
    <t>Pivotal Labs</t>
  </si>
  <si>
    <t>Conference Attendance</t>
  </si>
  <si>
    <t>AD-22</t>
  </si>
  <si>
    <t>Pivotal software, Inc.</t>
  </si>
  <si>
    <t>10/06/2019- 10/11/2019</t>
  </si>
  <si>
    <t>Taylor Lorbiecki</t>
  </si>
  <si>
    <t>2019 Human Performance Summit</t>
  </si>
  <si>
    <t>U.S. Ski and Snowboard Center of Excellence, Park City, Utah</t>
  </si>
  <si>
    <t>Fusion Sport, Inc.</t>
  </si>
  <si>
    <t>Conference registration</t>
  </si>
  <si>
    <t>AD-21</t>
  </si>
  <si>
    <t>10/03/2019- 10/06/2019</t>
  </si>
  <si>
    <t>David Caswell</t>
  </si>
  <si>
    <t>Gartner IT Symposium</t>
  </si>
  <si>
    <t>Gartner</t>
  </si>
  <si>
    <t>Conference Pass</t>
  </si>
  <si>
    <t xml:space="preserve">Gartner </t>
  </si>
  <si>
    <t>10/19/2019- 10/25/2019</t>
  </si>
  <si>
    <t>Jay Silveria</t>
  </si>
  <si>
    <t>Division I Presidential Forum</t>
  </si>
  <si>
    <t>Emory University</t>
  </si>
  <si>
    <t>Lt Gen</t>
  </si>
  <si>
    <t>10/27/2019-10/29/2019</t>
  </si>
  <si>
    <t>Jordan Armstrong</t>
  </si>
  <si>
    <t>American Physical Society (APS) Four Corners Meeting</t>
  </si>
  <si>
    <t>Embry-Riddle Aeronautical University, Prescott AZ</t>
  </si>
  <si>
    <t>APS</t>
  </si>
  <si>
    <t>Meeting Registration</t>
  </si>
  <si>
    <t>Asia Ayanyemi</t>
  </si>
  <si>
    <t>Kayla Brown</t>
  </si>
  <si>
    <t>Patrick Gresham</t>
  </si>
  <si>
    <t>Michael Jacoby Dorta</t>
  </si>
  <si>
    <t>Casey Kowalski</t>
  </si>
  <si>
    <t>Jacob Malloy</t>
  </si>
  <si>
    <t>Gabrielle McClelland</t>
  </si>
  <si>
    <t>Daniel James McIlhenny</t>
  </si>
  <si>
    <t>Ian Moffett</t>
  </si>
  <si>
    <t>Philip Rich</t>
  </si>
  <si>
    <t>Jefferson Sesler</t>
  </si>
  <si>
    <t xml:space="preserve">Cadet </t>
  </si>
  <si>
    <t>Lucy Zimmerman</t>
  </si>
  <si>
    <t>Kimberly Tebrugge</t>
  </si>
  <si>
    <t>The Twenty-Second Cnference on Corporate Communication at Notre Dame</t>
  </si>
  <si>
    <t>Notre Dame, South Bend, IN</t>
  </si>
  <si>
    <t>Mendoza College of Business, University of Notre Dame</t>
  </si>
  <si>
    <t>GS-15</t>
  </si>
  <si>
    <t>Dentsu Networks/Southwest Airlines/Peter Debreceny/Upper 90 Consulting/Jill Salletta</t>
  </si>
  <si>
    <t>10/17/2019- 10/19/2019</t>
  </si>
  <si>
    <t>Linell A. Letendre</t>
  </si>
  <si>
    <t>NCAA Convention</t>
  </si>
  <si>
    <t>Anaheim, CA</t>
  </si>
  <si>
    <t>Brig Gen</t>
  </si>
  <si>
    <t>1/21/2020- 1/24/2020</t>
  </si>
  <si>
    <t>Sarah Hill</t>
  </si>
  <si>
    <t>NFL Sunday Night Football Kansas City Chiefs v. Indianapolis Colts</t>
  </si>
  <si>
    <t>Arrowhead Stadium</t>
  </si>
  <si>
    <t>Kansas City Chiefs Organization</t>
  </si>
  <si>
    <t>10/05/2019- 10/07/2019</t>
  </si>
  <si>
    <t>Dave Ciaramella</t>
  </si>
  <si>
    <t>Derek Travis</t>
  </si>
  <si>
    <t>Capt</t>
  </si>
  <si>
    <t>Tim Stephens</t>
  </si>
  <si>
    <t>Remington Vail</t>
  </si>
  <si>
    <t>Will MacVittie</t>
  </si>
  <si>
    <t>NFL Football Game</t>
  </si>
  <si>
    <t>Green Bay, WI</t>
  </si>
  <si>
    <t>Green Bay Packers</t>
  </si>
  <si>
    <t>11/09/2019-11/11/2019</t>
  </si>
  <si>
    <t>Nathan Thompson</t>
  </si>
  <si>
    <t>Tyler Daily</t>
  </si>
  <si>
    <t>Mirela Alina Gearba-Sell</t>
  </si>
  <si>
    <t>Society of Physics Student National Council Meeting and Physics Congress</t>
  </si>
  <si>
    <t>Providence, RI</t>
  </si>
  <si>
    <t>American Institute of Physics</t>
  </si>
  <si>
    <t>Professor/DFP</t>
  </si>
  <si>
    <t>11/12/2019- 11/17/2019</t>
  </si>
  <si>
    <t>Bethesda, MD</t>
  </si>
  <si>
    <t>Transportation/ Ground Transportation</t>
  </si>
  <si>
    <t>$700 / $100</t>
  </si>
  <si>
    <t>Geneva Foundations</t>
  </si>
  <si>
    <t>01/22/2020- 01/24/2020</t>
  </si>
  <si>
    <t>Thomas J. Phelan</t>
  </si>
  <si>
    <t>$70 / $450 &amp; $160</t>
  </si>
  <si>
    <t>01/23/2020- 01/26/2020</t>
  </si>
  <si>
    <t>$124.50 / $68</t>
  </si>
  <si>
    <t>Benjamin Bollinger</t>
  </si>
  <si>
    <t>Las Vegas 7s Invitational Rugby Tournament</t>
  </si>
  <si>
    <t>Air Force Academy Rugby Alumni Foundation</t>
  </si>
  <si>
    <t>Las Vegas 7s Invitational Rugby Tournament as sanctioned by USA Rugby</t>
  </si>
  <si>
    <t>02/12/202- 02/16/2020</t>
  </si>
  <si>
    <t>Hennessey-Rose Brendan</t>
  </si>
  <si>
    <t>Ryan Clancey</t>
  </si>
  <si>
    <t>Christian Gabriel</t>
  </si>
  <si>
    <t>Harrell Henderson</t>
  </si>
  <si>
    <t>Koby Hinnant</t>
  </si>
  <si>
    <t>Ryan Johnston</t>
  </si>
  <si>
    <t>Alexander Luedeke</t>
  </si>
  <si>
    <t>Clay Madson</t>
  </si>
  <si>
    <t>Brayden Mathis</t>
  </si>
  <si>
    <t>Noah Nagle</t>
  </si>
  <si>
    <t>Luc Scott</t>
  </si>
  <si>
    <t>Brandon Smyth</t>
  </si>
  <si>
    <t>Connell Swenson</t>
  </si>
  <si>
    <t>Han Zhang</t>
  </si>
  <si>
    <t>Glen Dudevoir</t>
  </si>
  <si>
    <t>OIC</t>
  </si>
  <si>
    <t>Denny Merideth</t>
  </si>
  <si>
    <t>Coach</t>
  </si>
  <si>
    <t>Dennis Scott</t>
  </si>
  <si>
    <t>SWIF Home Design and Consturction Review</t>
  </si>
  <si>
    <t>Gallup, NM</t>
  </si>
  <si>
    <t>GS-11</t>
  </si>
  <si>
    <t>Southwest Indian Foundation (SWIF)</t>
  </si>
  <si>
    <t>12/16/2019- 12/17/2019</t>
  </si>
  <si>
    <t>Adam Dunne</t>
  </si>
  <si>
    <t>Chad Austin</t>
  </si>
  <si>
    <t>Jean-Pictet Internation Humanitarian Law Competition</t>
  </si>
  <si>
    <t>Bali, Indonesia</t>
  </si>
  <si>
    <t>Concours Jean-Pictet Committee</t>
  </si>
  <si>
    <t>Prof of Law</t>
  </si>
  <si>
    <t>03/05/2020- 03/16/2020</t>
  </si>
  <si>
    <t>Shawn D. McKelvy</t>
  </si>
  <si>
    <t>19th Annual LOAC Competiton for Military Academics</t>
  </si>
  <si>
    <t>San Remo, Italy</t>
  </si>
  <si>
    <t>IIHL</t>
  </si>
  <si>
    <t>$1300 / $50</t>
  </si>
  <si>
    <t>International Institute of Humanitarian Law (IIHL)</t>
  </si>
  <si>
    <t>03/18/2020-04/03/2020</t>
  </si>
  <si>
    <t>Daniel J. Watson</t>
  </si>
  <si>
    <t>Tri-Service Post-OP Rehabilitation Protocol Development Conference</t>
  </si>
  <si>
    <t>Geneva Corporation</t>
  </si>
  <si>
    <t>$500 / $100</t>
  </si>
  <si>
    <t>Uniformed Services University of the Health Sciences</t>
  </si>
  <si>
    <t>01/21/2020-01/23/2020</t>
  </si>
  <si>
    <t>Wolfgang Stefan Weber</t>
  </si>
  <si>
    <t>Harvard Law negotiation Exercise - "The Challenge"</t>
  </si>
  <si>
    <t>Harvard University</t>
  </si>
  <si>
    <t>Reimburs-ment</t>
  </si>
  <si>
    <t>1/08/2020- 1/10/2020</t>
  </si>
  <si>
    <t>2020 American Association of Physics Teachers Winter Meeting</t>
  </si>
  <si>
    <t>1/18/2020- 1/21/2020</t>
  </si>
  <si>
    <t>2020 NCAA Convention</t>
  </si>
  <si>
    <t>National Collegiate Athletic Association</t>
  </si>
  <si>
    <t>Dean of Faculty, USAFA</t>
  </si>
  <si>
    <t>Ryan Kelty</t>
  </si>
  <si>
    <t>Many Faces of Diversity in Military Employment Conference</t>
  </si>
  <si>
    <t>Ottawa, Ontario, Canado</t>
  </si>
  <si>
    <t>Canadian Armed Forces and Canadian Social Sciences and Humanities Research Council</t>
  </si>
  <si>
    <t>$1,115 / $30</t>
  </si>
  <si>
    <t>Associate Professor</t>
  </si>
  <si>
    <t>4/27/2020- 4/30/2020</t>
  </si>
  <si>
    <t>David Howe</t>
  </si>
  <si>
    <t>Patriot All-America Golf Tournament</t>
  </si>
  <si>
    <t>Litchfield, AZ</t>
  </si>
  <si>
    <t>12/26/2019/ 12/28/2019</t>
  </si>
  <si>
    <t>Matthew Vidican</t>
  </si>
  <si>
    <t>Billy Price</t>
  </si>
  <si>
    <t>Trevor Pratt</t>
  </si>
  <si>
    <t>Narrator</t>
  </si>
  <si>
    <t xml:space="preserve">NOVA Home-Loans Arizona Bowl </t>
  </si>
  <si>
    <t>Tucson, AZ</t>
  </si>
  <si>
    <t>NOVA Home-Loans Arizona Bowl and sonesta Suites</t>
  </si>
  <si>
    <t>12/30/2019- 12/31/2019</t>
  </si>
  <si>
    <t>Mary Travis</t>
  </si>
  <si>
    <t>Team Physician Controversies Course</t>
  </si>
  <si>
    <t>Arthrex</t>
  </si>
  <si>
    <t>Transportation/ Ground Transportation/ Registration Fee</t>
  </si>
  <si>
    <t>$500/$150/$1000</t>
  </si>
  <si>
    <t>2/6/2020- 2/8/2020</t>
  </si>
  <si>
    <t>Dyana Bullinger</t>
  </si>
  <si>
    <t>International Sports Vision Association Annual Conference</t>
  </si>
  <si>
    <t>International Sports Vision Association</t>
  </si>
  <si>
    <t>$250/$60</t>
  </si>
  <si>
    <t>AD21</t>
  </si>
  <si>
    <t>02/06/2020- 02/09/2020</t>
  </si>
  <si>
    <t>AACSB Accreditation Visit to the Citadel</t>
  </si>
  <si>
    <t>Charleston, SC</t>
  </si>
  <si>
    <t>Baker School of Business, The Citadel</t>
  </si>
  <si>
    <t xml:space="preserve">AACSB </t>
  </si>
  <si>
    <t>02/14/2020- 02/18/2020</t>
  </si>
  <si>
    <t>Dennis Blaschke</t>
  </si>
  <si>
    <t>Rugby Competition</t>
  </si>
  <si>
    <t>Tokyo, Japan</t>
  </si>
  <si>
    <t>Japanese Defense Academy</t>
  </si>
  <si>
    <t>3/19/20-3/29/20</t>
  </si>
  <si>
    <t>Brendan Hennessey-Rose</t>
  </si>
  <si>
    <t>Cruz Chavez</t>
  </si>
  <si>
    <t>Ronald Cox</t>
  </si>
  <si>
    <t>Andrew Dever</t>
  </si>
  <si>
    <t>Randy Faulk</t>
  </si>
  <si>
    <t>Matthew Hanlon</t>
  </si>
  <si>
    <t>Riley LaDuque</t>
  </si>
  <si>
    <t>James Landy</t>
  </si>
  <si>
    <t>Nathinel Lavery</t>
  </si>
  <si>
    <t>Joseph Perrin</t>
  </si>
  <si>
    <t>Kyle Roshong</t>
  </si>
  <si>
    <t>Cooper Smith</t>
  </si>
  <si>
    <t>Tanner Stuart</t>
  </si>
  <si>
    <t>Maxwell Turmer</t>
  </si>
  <si>
    <t>Cullen Wojewodka</t>
  </si>
  <si>
    <t>Civ</t>
  </si>
  <si>
    <t>Joshua Becker</t>
  </si>
  <si>
    <t>Tau Beta Pi Conference</t>
  </si>
  <si>
    <t>Rapid City, SD</t>
  </si>
  <si>
    <t>Tau Beta Pi</t>
  </si>
  <si>
    <t>2/28/20- 2/30/20</t>
  </si>
  <si>
    <t>Jonatahn Jackson</t>
  </si>
  <si>
    <t>Big - 10 Conference</t>
  </si>
  <si>
    <t>CARE Consortium</t>
  </si>
  <si>
    <t>$39/$550</t>
  </si>
  <si>
    <t>2/12/20- 2/13/20</t>
  </si>
  <si>
    <t>Phillip Smith</t>
  </si>
  <si>
    <t>PhD Student Event</t>
  </si>
  <si>
    <t>Durham, NC</t>
  </si>
  <si>
    <t>Duke University</t>
  </si>
  <si>
    <t>Maj</t>
  </si>
  <si>
    <t>2/25/20- 2/27/20</t>
  </si>
  <si>
    <t>Alan Puddy</t>
  </si>
  <si>
    <t>Mako Robotically Assisted Total Joint Certification Course</t>
  </si>
  <si>
    <t>Stryker</t>
  </si>
  <si>
    <t>3/12/20- 3/14/20</t>
  </si>
  <si>
    <t>Rishi Raj Batra</t>
  </si>
  <si>
    <t>Lawering Skills  Workshop</t>
  </si>
  <si>
    <t>UC Davis Law School</t>
  </si>
  <si>
    <t>3/11/20- 3/15/20</t>
  </si>
  <si>
    <t>Amber Chang Armstrong</t>
  </si>
  <si>
    <t>Course on Space Nuclear System Safety</t>
  </si>
  <si>
    <t>Paris, France</t>
  </si>
  <si>
    <t>International Association for the Advancement of Space Safety (IAASS)</t>
  </si>
  <si>
    <t>Chief, Risk Analysis, 45 SW SPOC, Patrick AFB FL</t>
  </si>
  <si>
    <t>2/29/2020-3/7/2020</t>
  </si>
  <si>
    <t>Paul H. Nakayu</t>
  </si>
  <si>
    <t>Software Training &amp; Meeting of other personnel</t>
  </si>
  <si>
    <t>Richardson TX</t>
  </si>
  <si>
    <t>KIHOMAC</t>
  </si>
  <si>
    <t>AFSC Training with Industry Fellow</t>
  </si>
  <si>
    <t>University of Texas</t>
  </si>
  <si>
    <t>1/6/2020 - 1/102020</t>
  </si>
  <si>
    <t>Review of cybersecurity practices at KIHOMAC's Florida Office</t>
  </si>
  <si>
    <t>Satelllite Beach, FL</t>
  </si>
  <si>
    <t>Brad Kartchner</t>
  </si>
  <si>
    <t>Review of software development processes at KIHOMAC's Dallas TX Office</t>
  </si>
  <si>
    <t>01/6/2020 - 01/10/2020</t>
  </si>
  <si>
    <t>Michael Plateel</t>
  </si>
  <si>
    <t>re:Invent Learning Conference</t>
  </si>
  <si>
    <t>Las Vegas, Nevada</t>
  </si>
  <si>
    <t>Amazon Web Services</t>
  </si>
  <si>
    <t>Program Manager</t>
  </si>
  <si>
    <t>12/02/2019-12/06/2019</t>
  </si>
  <si>
    <t>Rachel Yuen</t>
  </si>
  <si>
    <t>American College of Surgeons Clinical Congress</t>
  </si>
  <si>
    <t xml:space="preserve">Wright State University Boonshoft School of Medicine </t>
  </si>
  <si>
    <t>Medical Resident</t>
  </si>
  <si>
    <t>ACS</t>
  </si>
  <si>
    <t>10/27/2019 - 10/31/2019</t>
  </si>
  <si>
    <t>Jason Massengill</t>
  </si>
  <si>
    <t>American College of Obstetricians and Gynecologists (ACOG) Armed Forces District Strategic Planning meeting</t>
  </si>
  <si>
    <t>Washington, D.C.</t>
  </si>
  <si>
    <t>American College of Obstetricians and Gynecologists</t>
  </si>
  <si>
    <t>AF Section Chair</t>
  </si>
  <si>
    <t>ACOG</t>
  </si>
  <si>
    <t>12/12/2019 - 12/13/2019</t>
  </si>
  <si>
    <t>Daniel Donahue</t>
  </si>
  <si>
    <t>The Ohio State University Evidence-Based Practice Training</t>
  </si>
  <si>
    <t>Columbus, OH</t>
  </si>
  <si>
    <t xml:space="preserve">The Ohio State University College of Nursing </t>
  </si>
  <si>
    <t>Nursing Master Clinician</t>
  </si>
  <si>
    <t xml:space="preserve">The Ohio State University </t>
  </si>
  <si>
    <t>9/30/2019 - 10/4/2019</t>
  </si>
  <si>
    <t>Rachel Smith</t>
  </si>
  <si>
    <t>American Academy of Pediatrics (AAP) 2019 National Conference</t>
  </si>
  <si>
    <t>Dayton Children's Hospital</t>
  </si>
  <si>
    <t>Pediatric Resident</t>
  </si>
  <si>
    <t>AAP</t>
  </si>
  <si>
    <t>10/24/2019 - 10/29/2019</t>
  </si>
  <si>
    <t>Alexander Von Moll</t>
  </si>
  <si>
    <t>Aeorspace Control and Guidance Systems Committee (ACGSC) Meeting 124</t>
  </si>
  <si>
    <t>Williamsburg, VA</t>
  </si>
  <si>
    <t>Aerospace Control and Guidance Systems Committee</t>
  </si>
  <si>
    <t>Transportation, Hotel, M&amp;IE</t>
  </si>
  <si>
    <t>Aerospace Engineer</t>
  </si>
  <si>
    <t>ACGSC</t>
  </si>
  <si>
    <t>10/15/2019-10/18/2019</t>
  </si>
  <si>
    <t>Nicholas Godman</t>
  </si>
  <si>
    <t>Department of Chemistry and Biochemistry Karcher-Barton Seminar Seires</t>
  </si>
  <si>
    <t>Norman, OK</t>
  </si>
  <si>
    <t>University of Oklahoma</t>
  </si>
  <si>
    <t>Chemist</t>
  </si>
  <si>
    <t>02/20/2020-02/23/2020</t>
  </si>
  <si>
    <t>Taxi</t>
  </si>
  <si>
    <t>Jonathan Slagle</t>
  </si>
  <si>
    <t>Department of Materials Science Seminar</t>
  </si>
  <si>
    <t>Storrs, CT</t>
  </si>
  <si>
    <t>University of Connecticut</t>
  </si>
  <si>
    <t>Research Physicist</t>
  </si>
  <si>
    <t>02/20/2020-02/22/2020</t>
  </si>
  <si>
    <t>Art Huber</t>
  </si>
  <si>
    <t>2019 Air Traffic Controllers Association (ATCA) Annual Conference</t>
  </si>
  <si>
    <t>ATCA and Raytheon</t>
  </si>
  <si>
    <t>Exhibit Space</t>
  </si>
  <si>
    <t>18, 889.00</t>
  </si>
  <si>
    <t>Deputy Director, Operations</t>
  </si>
  <si>
    <t>Air Traffic Controllers Association</t>
  </si>
  <si>
    <t>10/20/2019-10/23/2019</t>
  </si>
  <si>
    <t>Keith Avery</t>
  </si>
  <si>
    <t>IEEE/ Nuclear &amp; Plasma Sciences Society (NPSS) AdCom Meeting</t>
  </si>
  <si>
    <t>Manchester, UK</t>
  </si>
  <si>
    <t>IEEE/NPSS</t>
  </si>
  <si>
    <t>Air  and Ground Transportation</t>
  </si>
  <si>
    <t>Chief Engineer</t>
  </si>
  <si>
    <t xml:space="preserve">IEEE/NPSS </t>
  </si>
  <si>
    <t>30 Oct-3 Nov 2019</t>
  </si>
  <si>
    <t>IEEE/NPSS AdCom Meeting</t>
  </si>
  <si>
    <t>Santa Fe, NM</t>
  </si>
  <si>
    <t>Personal Mileage</t>
  </si>
  <si>
    <t>5-7 Mar 2020</t>
  </si>
  <si>
    <t>Stephen While</t>
  </si>
  <si>
    <t>ALMA Science Advisory Committee</t>
  </si>
  <si>
    <t>Cagliari, Italy</t>
  </si>
  <si>
    <t>National Radio Astronomy Observatory</t>
  </si>
  <si>
    <t>Senior Research Radio Astronomer</t>
  </si>
  <si>
    <t>10/17 - 20/20</t>
  </si>
  <si>
    <t>Munich, Germany</t>
  </si>
  <si>
    <t>11/12-17/20</t>
  </si>
  <si>
    <t>Work on Data from Nobeyama Radio Observatory</t>
  </si>
  <si>
    <t>Nagoya, Japan</t>
  </si>
  <si>
    <t>Nagoya University</t>
  </si>
  <si>
    <t>10/26-11/02/20</t>
  </si>
  <si>
    <t>Santiago, Chile</t>
  </si>
  <si>
    <t>03/03-07/20</t>
  </si>
  <si>
    <t>Susan Dukes</t>
  </si>
  <si>
    <t>Nursing Doctoral Education Conference</t>
  </si>
  <si>
    <t>Travel</t>
  </si>
  <si>
    <t>Dean, USAF School of Aerospace Medicine</t>
  </si>
  <si>
    <t>American Association of Colleges of Nursing</t>
  </si>
  <si>
    <t>28 Jan - 1 Feb 2020</t>
  </si>
  <si>
    <t>registration</t>
  </si>
  <si>
    <t>John Bruun</t>
  </si>
  <si>
    <t>Joint replacement training</t>
  </si>
  <si>
    <t>Clovis, CA</t>
  </si>
  <si>
    <t>Surgeon</t>
  </si>
  <si>
    <t>26-28 Jan 2020</t>
  </si>
  <si>
    <t>Benji Maruyama</t>
  </si>
  <si>
    <t>National Science Foundation’s Applications of Machine Learning to Experimental Mechanics</t>
  </si>
  <si>
    <t>University of Illinois</t>
  </si>
  <si>
    <t>Principal Materials Research Engineer</t>
  </si>
  <si>
    <t>National Science Foundation</t>
  </si>
  <si>
    <t>11/06/2019-11/07/2019</t>
  </si>
  <si>
    <t>Logan Smith</t>
  </si>
  <si>
    <t>Transition Workshop</t>
  </si>
  <si>
    <t>Society of American Military Engineers</t>
  </si>
  <si>
    <t>02/26/202-02/28/2020</t>
  </si>
  <si>
    <t>Cheyenne Frontier Days Planning Event</t>
  </si>
  <si>
    <t>MXG/CC</t>
  </si>
  <si>
    <t>4 Dec and 7 Dec</t>
  </si>
  <si>
    <t>National Western Stock Show</t>
  </si>
  <si>
    <t>25 Jan and 26 Jan</t>
  </si>
  <si>
    <t>Guadalupe Vasquez</t>
  </si>
  <si>
    <t xml:space="preserve">8 AF &amp; J-GSOC Annual Awards Banquet. </t>
  </si>
  <si>
    <t>Shreveport, LA</t>
  </si>
  <si>
    <t>8 AF Consultation Committee</t>
  </si>
  <si>
    <t>Quality Assurance</t>
  </si>
  <si>
    <t xml:space="preserve">8 AF Consultation Committee </t>
  </si>
  <si>
    <t>2/20/2020-2/20/2020</t>
  </si>
  <si>
    <t>Cody Meyers</t>
  </si>
  <si>
    <t>Production Superintendent</t>
  </si>
  <si>
    <t>Robert Howie</t>
  </si>
  <si>
    <t xml:space="preserve">Rental Car                  </t>
  </si>
  <si>
    <t>Marc Botts</t>
  </si>
  <si>
    <t>Aircraft Section Chief</t>
  </si>
  <si>
    <t xml:space="preserve">Michelle Verica </t>
  </si>
  <si>
    <t>Budget Analyst</t>
  </si>
  <si>
    <t>Daniel Hose</t>
  </si>
  <si>
    <t>First Sergeant</t>
  </si>
  <si>
    <t>Yesenia Kilburn</t>
  </si>
  <si>
    <t>E-4B Production Superintendent</t>
  </si>
  <si>
    <t>Jennifer Gatchell</t>
  </si>
  <si>
    <t>Key Spouse of Year</t>
  </si>
  <si>
    <t>2/19/2020-2/23/2020</t>
  </si>
  <si>
    <t>Travis Gatchell</t>
  </si>
  <si>
    <t>Det 4 Superintendent</t>
  </si>
  <si>
    <t>Kevin Schneider</t>
  </si>
  <si>
    <t>Cope North 20</t>
  </si>
  <si>
    <t>Andersen AFB</t>
  </si>
  <si>
    <t>Government of Japan</t>
  </si>
  <si>
    <t>5AF/CC</t>
  </si>
  <si>
    <t>JASDF</t>
  </si>
  <si>
    <t>Christopher McNamee</t>
  </si>
  <si>
    <t>Capt, USAF, Aide de Camp to 5 AF/CC</t>
  </si>
  <si>
    <t>Janette Coleman</t>
  </si>
  <si>
    <t>Civilian, Interpreter</t>
  </si>
  <si>
    <t>Andrew J. Alderman</t>
  </si>
  <si>
    <t>19th Int'l Air Command and Staff Seminar</t>
  </si>
  <si>
    <t>Meguro Air Base Tokyo, Japan</t>
  </si>
  <si>
    <t>Maj, USAF</t>
  </si>
  <si>
    <t>Commandant, Air Command and Staff College, JASDF</t>
  </si>
  <si>
    <t>11/13/2019-11/19/2019</t>
  </si>
  <si>
    <t>Brittany L. Morreale</t>
  </si>
  <si>
    <t>Capt, USAF</t>
  </si>
  <si>
    <t>10/13/2019-10/19/2019</t>
  </si>
  <si>
    <t>Michelle Temple</t>
  </si>
  <si>
    <t>Michael Harris</t>
  </si>
  <si>
    <t>Exercise Hana Sakura Conference</t>
  </si>
  <si>
    <t>Fukuoka, Japan</t>
  </si>
  <si>
    <t>Col, USAF, 5 AF/A2</t>
  </si>
  <si>
    <t>12/2/19-12/3/19</t>
  </si>
  <si>
    <t>Robert Everman</t>
  </si>
  <si>
    <t>Capt, USAF, 5AF/A2</t>
  </si>
  <si>
    <t>Hannah Bergstrom</t>
  </si>
  <si>
    <t>Capt, USAF, 5 AF/A2</t>
  </si>
  <si>
    <t>Jessica Knowles</t>
  </si>
  <si>
    <t>1stLt, USAF, 5 AF/A2</t>
  </si>
  <si>
    <t>Chad Dickson</t>
  </si>
  <si>
    <t>2nd Lt, USAF, 5 AF/A2</t>
  </si>
  <si>
    <t>Jeremiah True</t>
  </si>
  <si>
    <t>Hachijojima TDY</t>
  </si>
  <si>
    <t>Hachijojima, Tokyo, Japan</t>
  </si>
  <si>
    <t>NTT Users Association</t>
  </si>
  <si>
    <t>¥25,300</t>
  </si>
  <si>
    <t>¥29,280</t>
  </si>
  <si>
    <t>MSgt, USAF</t>
  </si>
  <si>
    <t>11/3/2019-11/6/2019</t>
  </si>
  <si>
    <t>¥3,000</t>
  </si>
  <si>
    <t>Ian O'Beirne</t>
  </si>
  <si>
    <t>SrA, USAF</t>
  </si>
  <si>
    <t>Derrick Newbold</t>
  </si>
  <si>
    <t>SSgt, USAF</t>
  </si>
  <si>
    <t>Jacob Wright</t>
  </si>
  <si>
    <t>Ken Negron</t>
  </si>
  <si>
    <t>Jeffrey Schmidt</t>
  </si>
  <si>
    <t>Jacob Holmgren</t>
  </si>
  <si>
    <t>Annual ISR coordination/synchronization bi-lat event</t>
  </si>
  <si>
    <t>Col, USAF, PACAF/A2</t>
  </si>
  <si>
    <t>Yohei Saegusa</t>
  </si>
  <si>
    <t>Charles Q. Brown, Jr</t>
  </si>
  <si>
    <t>Singpaore Air Show</t>
  </si>
  <si>
    <t>Government of Singapore</t>
  </si>
  <si>
    <t>Gen, PACAF/CC</t>
  </si>
  <si>
    <t>Brian Woo</t>
  </si>
  <si>
    <t>Singapore Air Show</t>
  </si>
  <si>
    <t>Political Advisor</t>
  </si>
  <si>
    <t>Col, PACAF/CCE</t>
  </si>
  <si>
    <t>Ty Axson</t>
  </si>
  <si>
    <t>Maj, PACAF/CCA</t>
  </si>
  <si>
    <t>Megan Schafer</t>
  </si>
  <si>
    <t>Col, PACAF/PA</t>
  </si>
  <si>
    <t>William Hamilton</t>
  </si>
  <si>
    <t>Maj, PACAF/A5IS</t>
  </si>
  <si>
    <t>Charles Wadell</t>
  </si>
  <si>
    <t>SA, AFOSI</t>
  </si>
  <si>
    <t>American Chamber of Commerce</t>
  </si>
  <si>
    <t>Poltical Advisor</t>
  </si>
  <si>
    <t>Alexander Ford</t>
  </si>
  <si>
    <t>Tri-Service Post-Op Rehab Protocol Meeting</t>
  </si>
  <si>
    <t>Medical Services Flight Commander</t>
  </si>
  <si>
    <t>1/22/2020-1/24/2020</t>
  </si>
  <si>
    <t>Lt Col Thomas Beachkofsky</t>
  </si>
  <si>
    <t>Site Visit and Research Meeting</t>
  </si>
  <si>
    <t>Henry M Jackson Foundation</t>
  </si>
  <si>
    <t>1/12/2020-1/16/2020</t>
  </si>
  <si>
    <t>3rd Annual TriService Microbiome Consortium Symposium</t>
  </si>
  <si>
    <t>Wright Patterson AFB, OH</t>
  </si>
  <si>
    <t>UES, Inc.</t>
  </si>
  <si>
    <t>USAF/UES, Inc</t>
  </si>
  <si>
    <t>10/21/2019-10/24/2019</t>
  </si>
  <si>
    <t>Mathis, Andrew</t>
  </si>
  <si>
    <t>Strasbourg Osteosynthesis
Research Group's Modular
Training Series 2 Cong&amp;Deforities</t>
  </si>
  <si>
    <t>Strasbourg Osteosynthesis
Research Group</t>
  </si>
  <si>
    <t>10/09/2019-10/13/2019</t>
  </si>
  <si>
    <t>Yamashiro, Kaeli</t>
  </si>
  <si>
    <t>2019 Annual Meeting of the
International Fetal Medicine &amp;
Surgery Society</t>
  </si>
  <si>
    <t>Siles, Switzerland</t>
  </si>
  <si>
    <t>UC Davis Department of Surgery</t>
  </si>
  <si>
    <t>International Fetal Medicine and Surgery Society</t>
  </si>
  <si>
    <t>10/20/2019-10/26/2019</t>
  </si>
  <si>
    <t>Ground Travel and Meals</t>
  </si>
  <si>
    <t>University Children's Hospital, Zurich</t>
  </si>
  <si>
    <t>Travel Award/Registration, 1000 CHF</t>
  </si>
  <si>
    <t>Guenther, Timothy</t>
  </si>
  <si>
    <t>2019 Southern Thoracic Surgical Association Annual Meeting (SORG)</t>
  </si>
  <si>
    <t>Marco, FL</t>
  </si>
  <si>
    <t xml:space="preserve">International Fetal Medicine &amp; Surgery Society </t>
  </si>
  <si>
    <t>11/6/2019-11/9/2019</t>
  </si>
  <si>
    <t>Ground Transportation/Per Diem</t>
  </si>
  <si>
    <t>Migliore, Laurie</t>
  </si>
  <si>
    <t>Provalis QDA Miner/Wordstat Workshop</t>
  </si>
  <si>
    <t>Provalis Research</t>
  </si>
  <si>
    <t>12/14/2019-12/19/2019</t>
  </si>
  <si>
    <t>Wishy, Andrew</t>
  </si>
  <si>
    <t>2020 5th Annual Skills for Senior Vascular Trainees-"Are you Ready to Practice Vascular Surgery</t>
  </si>
  <si>
    <t>Royal Oak, MI</t>
  </si>
  <si>
    <t>The Advanced Vascular Surgical Skills and Simulation Assessment Program and Well Assembled Meetings, LLC</t>
  </si>
  <si>
    <t>Advanced Vascular Surgical Skills &amp; Simulation Assessment Program</t>
  </si>
  <si>
    <t>1/8/2020-1/10/2020</t>
  </si>
  <si>
    <t>Meals and Ground Transportation</t>
  </si>
  <si>
    <t>Fraser, Brienna</t>
  </si>
  <si>
    <t>Tri-Service Post-Op Rehabilitation Protocol Developoment</t>
  </si>
  <si>
    <t>GS-12, DAF</t>
  </si>
  <si>
    <t>USU TriService Nursing Research Program</t>
  </si>
  <si>
    <t>01/21/2020-01/24/2020</t>
  </si>
  <si>
    <t>Hopkins, Dawn Kimberly</t>
  </si>
  <si>
    <t>The Experience of Living with 
PCOS in the Military</t>
  </si>
  <si>
    <t xml:space="preserve">Madigan AMC, WA </t>
  </si>
  <si>
    <t>1/26/2020-1/30/2020</t>
  </si>
  <si>
    <t>2020 Academic Surgical Congress Conference</t>
  </si>
  <si>
    <t>Orlando, Florida</t>
  </si>
  <si>
    <t>Academic Surgical Congress</t>
  </si>
  <si>
    <t>2/2/2020--2/6/2020</t>
  </si>
  <si>
    <t>Airfare, Meals, Incidentals</t>
  </si>
  <si>
    <t>2020 Society of Maternal Fetal
Medicine Conference</t>
  </si>
  <si>
    <t>Grapevine, TX</t>
  </si>
  <si>
    <t>Society of Maternal Fetal
Medicine</t>
  </si>
  <si>
    <t>2/6/2020-2/8/2020</t>
  </si>
  <si>
    <t>Airfare, Meals &amp; Incidentals</t>
  </si>
  <si>
    <t>Team Meeting-'A Delphi Study to
Determine Military Women's
Health Research Priorities"</t>
  </si>
  <si>
    <t>Aurora, CO</t>
  </si>
  <si>
    <t>USU TriService Nursing Research Program N17-A05</t>
  </si>
  <si>
    <t xml:space="preserve">Lodging </t>
  </si>
  <si>
    <t>University of Colorado, Denver
College of Nursing</t>
  </si>
  <si>
    <t>2/9/2020-2/13/2020</t>
  </si>
  <si>
    <t>Meals and Transportation</t>
  </si>
  <si>
    <t>Spruce, Marguerite</t>
  </si>
  <si>
    <t>Annual Meeting of the Pacific Coast Surgical Society</t>
  </si>
  <si>
    <t>The Pacific Coast Surgical Society</t>
  </si>
  <si>
    <t>02/13/2020-02/17/2020</t>
  </si>
  <si>
    <t>Ground Transport/Per Diem and Conference Registration</t>
  </si>
  <si>
    <t>Vuoncino, Matthew</t>
  </si>
  <si>
    <t>Annual Fundamentals of Vascular Surgery</t>
  </si>
  <si>
    <t>LSU Department of Medicine - School of Surgery</t>
  </si>
  <si>
    <t>LSU Health, New Orleans</t>
  </si>
  <si>
    <t>2/26/2020-2/29/2020</t>
  </si>
  <si>
    <t>Gifford, Shaun</t>
  </si>
  <si>
    <t>Faculty at the MOST (Military Operational Surgical Training) Course</t>
  </si>
  <si>
    <t>Bristol, England</t>
  </si>
  <si>
    <t>UK Royal Navy</t>
  </si>
  <si>
    <t>University of Bristol, UK</t>
  </si>
  <si>
    <t>1/4/2020-1/11/2020</t>
  </si>
  <si>
    <t>Bolin, Jeremy</t>
  </si>
  <si>
    <t>Travel/Meetings</t>
  </si>
  <si>
    <t>10/1/2019-6/15/2020</t>
  </si>
  <si>
    <t>SSgt Tiffany Brooks</t>
  </si>
  <si>
    <t>Air Force Symposium</t>
  </si>
  <si>
    <t>Tampa, FL</t>
  </si>
  <si>
    <t>Aircrew Flight Equipment, 422 TES</t>
  </si>
  <si>
    <t>2/9/2020-2/15/2020</t>
  </si>
  <si>
    <t>Timothy P. Pagano</t>
  </si>
  <si>
    <t>35th International Conference on Child and Family Maltreatment</t>
  </si>
  <si>
    <t>Nebraska Alliance of Chid Advocacy Centers</t>
  </si>
  <si>
    <t>Air Transportation/Ground Transportation</t>
  </si>
  <si>
    <t>$255.92 / $39.70</t>
  </si>
  <si>
    <t>Captain, Medical Operations Squadron</t>
  </si>
  <si>
    <t xml:space="preserve"> Nebraska Alliance of Child Advocacy Centers </t>
  </si>
  <si>
    <t>1/26/2020 - 1/31/2020</t>
  </si>
  <si>
    <t>Roger Nelson</t>
  </si>
  <si>
    <t>National Wellness Institute Annual Conference</t>
  </si>
  <si>
    <t>Kissimmee Fl.</t>
  </si>
  <si>
    <t>National Wellness Institute</t>
  </si>
  <si>
    <t>Health Promotion Coordinator</t>
  </si>
  <si>
    <t>9/29-2019 - 10/4/2019</t>
  </si>
  <si>
    <t>Susan Busch</t>
  </si>
  <si>
    <t>$345.96 / $33.38</t>
  </si>
  <si>
    <t xml:space="preserve">Family Advocacy Nurse/New Parent Support Program </t>
  </si>
  <si>
    <t>Thomas Kozair</t>
  </si>
  <si>
    <t>Qualified Weapons Instructor Course</t>
  </si>
  <si>
    <t>Nellis/Fallon/Beale AFBs</t>
  </si>
  <si>
    <t>United Kigdom Ministry of Defence</t>
  </si>
  <si>
    <t>Capt, Electronic Warfare Officer</t>
  </si>
  <si>
    <t>Royal Air Force 52nd Squadron ISR Warfare School</t>
  </si>
  <si>
    <t>10/07/2019 - 10/21/2019</t>
  </si>
  <si>
    <t>Leah Sprecher</t>
  </si>
  <si>
    <t>LENS Conference</t>
  </si>
  <si>
    <t>Staff Judge Advocate, 4 FW/JA</t>
  </si>
  <si>
    <t>Duke University Law School</t>
  </si>
  <si>
    <t>2/27/2020-2/29/2020</t>
  </si>
  <si>
    <t>SrA Tyra Bruner</t>
  </si>
  <si>
    <t>Air Force Association Air Warfare Symposium</t>
  </si>
  <si>
    <t>CSS Airman</t>
  </si>
  <si>
    <t>02/28/2020-03/01/2020</t>
  </si>
  <si>
    <t>SSgt Chris DeForge</t>
  </si>
  <si>
    <t>FMV Tactician</t>
  </si>
  <si>
    <t>Col Michael Charlton</t>
  </si>
  <si>
    <t>The Joint Reconstruction Revision Day Course</t>
  </si>
  <si>
    <t>Mahwah, NJ</t>
  </si>
  <si>
    <t>Stryker Corp</t>
  </si>
  <si>
    <t>Orthopedic Surgeon</t>
  </si>
  <si>
    <t>12/13/2019-12/14/2019</t>
  </si>
  <si>
    <t>REACH Symposium</t>
  </si>
  <si>
    <t>Centene University</t>
  </si>
  <si>
    <t>03/18/2020-03/19/2020</t>
  </si>
  <si>
    <t>Dana Blyth</t>
  </si>
  <si>
    <t>IDWeek 2019</t>
  </si>
  <si>
    <t>Hotel/Meals</t>
  </si>
  <si>
    <t>Infectious Disease</t>
  </si>
  <si>
    <t>Milagros Serra La Santa</t>
  </si>
  <si>
    <t>10/2/2019-10/6/2019</t>
  </si>
  <si>
    <t>Registration/Ground Transportation</t>
  </si>
  <si>
    <t>Heather Yun</t>
  </si>
  <si>
    <t>10/1/2019-10/6/2019</t>
  </si>
  <si>
    <t>Jason Okulicz</t>
  </si>
  <si>
    <t>10/1/2019-10/5/2019</t>
  </si>
  <si>
    <t>Caroline Nguyen</t>
  </si>
  <si>
    <t>Preventive Cardiology Summit for Fellows</t>
  </si>
  <si>
    <t>Chicago Il</t>
  </si>
  <si>
    <t>Vindico Medical Education</t>
  </si>
  <si>
    <t>Cardiologist</t>
  </si>
  <si>
    <t>Robert Esgro</t>
  </si>
  <si>
    <t>10/11/2019-10/12/2019</t>
  </si>
  <si>
    <t>Timothy Durso</t>
  </si>
  <si>
    <t>2019 ASDS Annual Meeting</t>
  </si>
  <si>
    <t>American Society for Dermatologic Surgery</t>
  </si>
  <si>
    <t>Tamika Walton</t>
  </si>
  <si>
    <t>10/23/2019-10/27/2019</t>
  </si>
  <si>
    <t>20th Las Vegas Dermatology Seminar/16th Psoriasis Forum</t>
  </si>
  <si>
    <t>Las Vegas NV</t>
  </si>
  <si>
    <t>Skin Disease Education Foundation</t>
  </si>
  <si>
    <t>Terri Rillo</t>
  </si>
  <si>
    <t>Andrew Patterson</t>
  </si>
  <si>
    <t>Geoffrey Farnsworth</t>
  </si>
  <si>
    <t>Michael McGarvey</t>
  </si>
  <si>
    <t>Christina Ramirez</t>
  </si>
  <si>
    <t>DaVinci Surgery TR100 Technology Training Multi Port</t>
  </si>
  <si>
    <t>Keesler AFB MS</t>
  </si>
  <si>
    <t>Intuitive Surgical Inc</t>
  </si>
  <si>
    <t>OBGYN</t>
  </si>
  <si>
    <t>Michelle Fleming</t>
  </si>
  <si>
    <t>10/22/2019-10/23/2019</t>
  </si>
  <si>
    <t>Cameron Shawver</t>
  </si>
  <si>
    <t>Neuromodulation for Pain Management Fellows Course</t>
  </si>
  <si>
    <t>Dallas TX</t>
  </si>
  <si>
    <t>Pain Medicine</t>
  </si>
  <si>
    <t>Rachel Amezquita</t>
  </si>
  <si>
    <t>10/25/2019-10/27/2019</t>
  </si>
  <si>
    <t>AAP National Conference and Exhibition</t>
  </si>
  <si>
    <t>New Orleans LA</t>
  </si>
  <si>
    <t>AAPUSWC</t>
  </si>
  <si>
    <t>Adolescent Medicine</t>
  </si>
  <si>
    <t>Amy Michalski</t>
  </si>
  <si>
    <t>10/26/2019-10/29/2019</t>
  </si>
  <si>
    <t>Timothy Schaffner</t>
  </si>
  <si>
    <t>Celebration FL</t>
  </si>
  <si>
    <t>Johnson and Johnson Institute</t>
  </si>
  <si>
    <t>General Surgeon</t>
  </si>
  <si>
    <t>Darla Conrad</t>
  </si>
  <si>
    <t>11/21/2019-11/22/2019</t>
  </si>
  <si>
    <t>David Riegleman</t>
  </si>
  <si>
    <t>Pain Fellows Fundamentals of Implantable Therapies</t>
  </si>
  <si>
    <t>Medtronic</t>
  </si>
  <si>
    <t>Gino Bolanos</t>
  </si>
  <si>
    <t>11/12/2019-11/14/2019</t>
  </si>
  <si>
    <t>IDWeek 2020 December Planning Meeting</t>
  </si>
  <si>
    <t>Arlington VA</t>
  </si>
  <si>
    <t>Infectious Diseases of Society of America</t>
  </si>
  <si>
    <t>Medicine</t>
  </si>
  <si>
    <t>Ashley Cavell</t>
  </si>
  <si>
    <t>12/8/2019-12/10/2019</t>
  </si>
  <si>
    <t>Wing Wan</t>
  </si>
  <si>
    <t>89th Annual Meeting of the American Thyroid Association</t>
  </si>
  <si>
    <t>Chicago IL</t>
  </si>
  <si>
    <t>American Thyroid Association</t>
  </si>
  <si>
    <t>Endocrinologist</t>
  </si>
  <si>
    <t>Sharleene Cano</t>
  </si>
  <si>
    <t>10/29/2019-11/3/2019</t>
  </si>
  <si>
    <t>Dustin Lybeck</t>
  </si>
  <si>
    <t>52nd AAOS Educators Course</t>
  </si>
  <si>
    <t>Itasca IL</t>
  </si>
  <si>
    <t>Orthopaedist</t>
  </si>
  <si>
    <t>Laurel Harstad</t>
  </si>
  <si>
    <t>11/3/2019-11/7/2019</t>
  </si>
  <si>
    <t>American Society of Hematology Meeting</t>
  </si>
  <si>
    <t>Orlando FL</t>
  </si>
  <si>
    <t>Hematologist</t>
  </si>
  <si>
    <t>Emily Carter</t>
  </si>
  <si>
    <t>12/6/2019-12/10/2019</t>
  </si>
  <si>
    <t>Samuel Owen</t>
  </si>
  <si>
    <t>American Society for the Study of Liver Diseases Meeting</t>
  </si>
  <si>
    <t>Boston MA</t>
  </si>
  <si>
    <t>Gastroenterologist</t>
  </si>
  <si>
    <t>11/6/2019-11/12/2019</t>
  </si>
  <si>
    <t>Advanced Injection Techniques Course</t>
  </si>
  <si>
    <t>New York NY</t>
  </si>
  <si>
    <t>Tracy Ayers Farhan</t>
  </si>
  <si>
    <t>11/22/2019-11/25/2019</t>
  </si>
  <si>
    <t>Neil Phippen</t>
  </si>
  <si>
    <t>Association of Military Surgeons of the US 2019 Annual Meeting</t>
  </si>
  <si>
    <t>Kimberly Strobridge</t>
  </si>
  <si>
    <t>12/2/2019-12/4/2019</t>
  </si>
  <si>
    <t>Lauren Lee</t>
  </si>
  <si>
    <t>Shannon Tierney</t>
  </si>
  <si>
    <t>61st SOMOS Annual Meeting</t>
  </si>
  <si>
    <t>West Palm Beach FL</t>
  </si>
  <si>
    <t>Society of Military Orthopedic Surgeon</t>
  </si>
  <si>
    <t>Charles Freitag</t>
  </si>
  <si>
    <t>12/17/2019-12/20/2019</t>
  </si>
  <si>
    <t>Andrew Dunkle</t>
  </si>
  <si>
    <t>Annual Mid Winter Meeting</t>
  </si>
  <si>
    <t>Austin TX</t>
  </si>
  <si>
    <t>CCHPTP</t>
  </si>
  <si>
    <t>Psychologist</t>
  </si>
  <si>
    <t>Sharon Berry</t>
  </si>
  <si>
    <t>1/18/2020-1/20/2020</t>
  </si>
  <si>
    <t>2020 2nd Year Fellows Course</t>
  </si>
  <si>
    <t>Reston VA</t>
  </si>
  <si>
    <t>American College of Gastroenterology</t>
  </si>
  <si>
    <t>Maria Susano</t>
  </si>
  <si>
    <t>1/17/2020-1/19/2020</t>
  </si>
  <si>
    <t>2020 Caribbean Dermatology Symposium</t>
  </si>
  <si>
    <t>Paradise Island BA</t>
  </si>
  <si>
    <t>Evince Communications LLC</t>
  </si>
  <si>
    <t>Daniel Romanowitz</t>
  </si>
  <si>
    <t>1/21/2020-1/25/2020</t>
  </si>
  <si>
    <t>Robert Vanecek</t>
  </si>
  <si>
    <t>ASLMS Preceptorship</t>
  </si>
  <si>
    <t>Beverly Hills CA</t>
  </si>
  <si>
    <t>ASLMS</t>
  </si>
  <si>
    <t>Dianne Dodds</t>
  </si>
  <si>
    <t>2/2/2020-2/7/2020</t>
  </si>
  <si>
    <t>John Gancayco</t>
  </si>
  <si>
    <t>Lower GI EMR Star Certification Program</t>
  </si>
  <si>
    <t>Downer's Grove IL</t>
  </si>
  <si>
    <t>2/7/2020-2/9/2020</t>
  </si>
  <si>
    <t>Devin Broadwater</t>
  </si>
  <si>
    <t>US and Canadian Academy of Pathology's 109th Annual Meet</t>
  </si>
  <si>
    <t>Los Angeles CA</t>
  </si>
  <si>
    <t>Pathologist</t>
  </si>
  <si>
    <t>3/1/2020-3/4/2020</t>
  </si>
  <si>
    <t>Kelvin Bush</t>
  </si>
  <si>
    <t>American College of Cardiology Scientific Sessions</t>
  </si>
  <si>
    <t>3/27/2020-3/30/2020</t>
  </si>
  <si>
    <t>DaVinci Surgery TR400 Surgeon Led Refinement Training</t>
  </si>
  <si>
    <t>Sunnyvale CA</t>
  </si>
  <si>
    <t>2/24/2020-2/25/2020</t>
  </si>
  <si>
    <t>Emily Wong</t>
  </si>
  <si>
    <t>AAD Leadership Forum</t>
  </si>
  <si>
    <t>American Academy of Dermatology</t>
  </si>
  <si>
    <t>Krista Kauper</t>
  </si>
  <si>
    <t>4/30/2020-5/4/2020</t>
  </si>
  <si>
    <t>Jessica Scheibe</t>
  </si>
  <si>
    <t>Houston TX</t>
  </si>
  <si>
    <t>3/5/2020-3/6/2020</t>
  </si>
  <si>
    <t>Rusty Mitchell</t>
  </si>
  <si>
    <t>Veterans Association of Real Estate Professionals (VAREP) National Convention</t>
  </si>
  <si>
    <t>VAREP</t>
  </si>
  <si>
    <t>Director, Community Initiatives Team, Luke AFB, AZ</t>
  </si>
  <si>
    <t>10/13/2019-10/15/2019</t>
  </si>
  <si>
    <t>Air Transportation; Attendance Fee</t>
  </si>
  <si>
    <t>$580; $399</t>
  </si>
  <si>
    <t>Don McKenzie</t>
  </si>
  <si>
    <t>Integrity Summit</t>
  </si>
  <si>
    <t>USAA</t>
  </si>
  <si>
    <t>Attendance Fee</t>
  </si>
  <si>
    <t>Superintendent, Defense Force Operations, 56 SFS</t>
  </si>
  <si>
    <t>10/3/2019 (local travel)</t>
  </si>
  <si>
    <t>Anthony Higuera</t>
  </si>
  <si>
    <t>Assistant Superintendent, 309th AMU</t>
  </si>
  <si>
    <t>Joshua Tyler</t>
  </si>
  <si>
    <t>AMSUS meeting</t>
  </si>
  <si>
    <t>AMSUS/Intuitive surgical</t>
  </si>
  <si>
    <t>12/2/2019-12/5/2019</t>
  </si>
  <si>
    <t>Andrew J. Hoisington</t>
  </si>
  <si>
    <t>Microbiome of the Built Environment Meeting</t>
  </si>
  <si>
    <t>Cold Springs Laboratory</t>
  </si>
  <si>
    <t xml:space="preserve">AFIT Faculty </t>
  </si>
  <si>
    <t>Sloan Foundation</t>
  </si>
  <si>
    <t>3-5 Nov 19</t>
  </si>
  <si>
    <t>Wrendy Rayhill</t>
  </si>
  <si>
    <t>OLS Site Visit</t>
  </si>
  <si>
    <t>Blue Origin</t>
  </si>
  <si>
    <t>AFIT EWI Student</t>
  </si>
  <si>
    <t>28-31 Oct 19</t>
  </si>
  <si>
    <t>Clare Sakovich</t>
  </si>
  <si>
    <t>Ground software and hardware installation for GSSAP</t>
  </si>
  <si>
    <t>Kirtland AFB, NM</t>
  </si>
  <si>
    <t>Northrop Grumman Innovative Systs</t>
  </si>
  <si>
    <t>Northrop Grumman</t>
  </si>
  <si>
    <t>29 Oct - 11 Nov 19</t>
  </si>
  <si>
    <t>Cyber penetration test with industry and government partners</t>
  </si>
  <si>
    <t>11-22 Nov 19</t>
  </si>
  <si>
    <t>Nicholas Boardman</t>
  </si>
  <si>
    <t>INFORMS 2019 Conference</t>
  </si>
  <si>
    <t>Univ of Ark</t>
  </si>
  <si>
    <t>AFIT CI Student</t>
  </si>
  <si>
    <t xml:space="preserve">INFORMS  </t>
  </si>
  <si>
    <t>19-24 Oct 19</t>
  </si>
  <si>
    <t>Craig Cassarda</t>
  </si>
  <si>
    <t>Program Rotation</t>
  </si>
  <si>
    <t>Crohns Colitis Foundation</t>
  </si>
  <si>
    <t xml:space="preserve">Airfare </t>
  </si>
  <si>
    <t>Crohns Colitus Foundation</t>
  </si>
  <si>
    <t>30 Oct -28 Nov 19</t>
  </si>
  <si>
    <t>Jared D. Covert</t>
  </si>
  <si>
    <t>CYGNSS Science Team Meeting</t>
  </si>
  <si>
    <t>Pasadena, CA</t>
  </si>
  <si>
    <t>Dr. James Garrison, Purdue Univ</t>
  </si>
  <si>
    <t>Dr. James Garrison</t>
  </si>
  <si>
    <t>20-23 Jan 20</t>
  </si>
  <si>
    <t>David Garner</t>
  </si>
  <si>
    <t>Neurology Resident Conf</t>
  </si>
  <si>
    <t>Bloomington, MN</t>
  </si>
  <si>
    <t>Creative Educational Concepts, Inc</t>
  </si>
  <si>
    <t>Creative Ed Concepts, Inc</t>
  </si>
  <si>
    <t>10-12 Oct 19</t>
  </si>
  <si>
    <t>Carlos Pinedo</t>
  </si>
  <si>
    <t>NASA Human Research Investigator's Workshop</t>
  </si>
  <si>
    <t>Galveston, TX</t>
  </si>
  <si>
    <t>Colorado Univ</t>
  </si>
  <si>
    <t>26-30 Jan20</t>
  </si>
  <si>
    <t>Human Factors/Ergonomic Society 2019 International Annual Meeting</t>
  </si>
  <si>
    <t>Colordo Univ</t>
  </si>
  <si>
    <t>27 Oct -1 Nov 19</t>
  </si>
  <si>
    <t>Craig Poulin</t>
  </si>
  <si>
    <t>Energy Resilience Exercise</t>
  </si>
  <si>
    <t>Vandenberg AFB, CA</t>
  </si>
  <si>
    <t>MIT Lincoln Labs</t>
  </si>
  <si>
    <t>Line Logistics Processes</t>
  </si>
  <si>
    <t>MIT Lincoln Lab</t>
  </si>
  <si>
    <t>18-22 Nov 19</t>
  </si>
  <si>
    <t>Nicholas Schultz</t>
  </si>
  <si>
    <t>Northrop Grumman Research Symposium</t>
  </si>
  <si>
    <t>Purdue Univ</t>
  </si>
  <si>
    <t>AFITCI Student</t>
  </si>
  <si>
    <t>22-25 Oct 19</t>
  </si>
  <si>
    <t>Daniel McDermott</t>
  </si>
  <si>
    <t>Tyndall AFB Environmental Planning Meeting</t>
  </si>
  <si>
    <t>Panama City, FL</t>
  </si>
  <si>
    <t>Jacobs Engineering</t>
  </si>
  <si>
    <t>20-25 Oct 19</t>
  </si>
  <si>
    <t>30 Sep - 11 Oct 19</t>
  </si>
  <si>
    <t>Pamela Broderick</t>
  </si>
  <si>
    <t>American Academy of Psychiatry and the Law Review Course and Conference</t>
  </si>
  <si>
    <t>Univ of Cincinnati Forensic Psychiatry Fellowship</t>
  </si>
  <si>
    <t>Airfare/Ground Trans</t>
  </si>
  <si>
    <t>Univ of Cincinnati</t>
  </si>
  <si>
    <t>20-27 Oct 19</t>
  </si>
  <si>
    <t>Margaret Haley</t>
  </si>
  <si>
    <t>Launch of Amazon Future Engineer Pilot Program</t>
  </si>
  <si>
    <t>Amarillo, TX</t>
  </si>
  <si>
    <t>23-24 Jan 20</t>
  </si>
  <si>
    <t>Tyndall AFB Rebuild Environmental Project</t>
  </si>
  <si>
    <t>5-13 Dec 19</t>
  </si>
  <si>
    <t>Haydn Roberts</t>
  </si>
  <si>
    <t>SOMOS</t>
  </si>
  <si>
    <t>Palm Beach, FL</t>
  </si>
  <si>
    <t>17-18 Dec 19</t>
  </si>
  <si>
    <t>Ground Transp</t>
  </si>
  <si>
    <t>Levi Howard</t>
  </si>
  <si>
    <t>Neuroscience Conf</t>
  </si>
  <si>
    <t>San Juan PR</t>
  </si>
  <si>
    <t>May Clinic</t>
  </si>
  <si>
    <t>Hotel/Food</t>
  </si>
  <si>
    <t>7-9 Nov 19</t>
  </si>
  <si>
    <t>Kori Johnson</t>
  </si>
  <si>
    <t>Boeing IPC/IPD Working Together Conf</t>
  </si>
  <si>
    <t>Long Beach, CA</t>
  </si>
  <si>
    <t>United Airlines/Boeing</t>
  </si>
  <si>
    <t>United Airlines</t>
  </si>
  <si>
    <t>19-21 Jan 20</t>
  </si>
  <si>
    <t>Safety Course</t>
  </si>
  <si>
    <t xml:space="preserve">United Airlines </t>
  </si>
  <si>
    <t>20-24 Nov 20</t>
  </si>
  <si>
    <t>Safety Job Rqmnt</t>
  </si>
  <si>
    <t>3-5 Feb 20</t>
  </si>
  <si>
    <t>Staff Meeting</t>
  </si>
  <si>
    <t>10-13 Dec 19</t>
  </si>
  <si>
    <t>Station Visit</t>
  </si>
  <si>
    <t>18-20 Dec 19</t>
  </si>
  <si>
    <t>Raymond Kessler</t>
  </si>
  <si>
    <t>Ortho Trauma Assoc Annual Meeting</t>
  </si>
  <si>
    <t>Wake Forest Univ</t>
  </si>
  <si>
    <t>26 Sep - 1 Oct 19</t>
  </si>
  <si>
    <t>William L Liaw</t>
  </si>
  <si>
    <t xml:space="preserve">Corp Financial Planning and Analysis training/meeting </t>
  </si>
  <si>
    <t>Apple, Inc</t>
  </si>
  <si>
    <t>28 Oct - 10 Nov 19</t>
  </si>
  <si>
    <t>Nicholas Littman</t>
  </si>
  <si>
    <t xml:space="preserve">American College of Emergency Physicians Assembly </t>
  </si>
  <si>
    <t>St. Louis Univ</t>
  </si>
  <si>
    <t>26-31 Oct 19</t>
  </si>
  <si>
    <t>Conf Fee</t>
  </si>
  <si>
    <t>Inna Lvova</t>
  </si>
  <si>
    <t>Meeting with Apple leadership to discuss roles and EWI program</t>
  </si>
  <si>
    <t>5-9 Nov 19</t>
  </si>
  <si>
    <t>Katherine Carlin</t>
  </si>
  <si>
    <t>COMPRA</t>
  </si>
  <si>
    <t>Mead Johnson</t>
  </si>
  <si>
    <t>8-10 Nov 19</t>
  </si>
  <si>
    <t>Daniel Monroe</t>
  </si>
  <si>
    <t>Anduril product deployment in support of USNORTHCOM Contract</t>
  </si>
  <si>
    <t>Anduril Industries</t>
  </si>
  <si>
    <t>6-12 Oct 19</t>
  </si>
  <si>
    <t>System Install with Project Mgr</t>
  </si>
  <si>
    <t>Ft. Walton Bch, FL</t>
  </si>
  <si>
    <t>Amaka Oji</t>
  </si>
  <si>
    <t>Team Meeting at Rand Pittsburgh Office</t>
  </si>
  <si>
    <t>Rand Corp</t>
  </si>
  <si>
    <t>6-8 Nov 19</t>
  </si>
  <si>
    <t>GSSAP CVPA</t>
  </si>
  <si>
    <t>Albuquerque, NM</t>
  </si>
  <si>
    <t xml:space="preserve">Northrop Grumman  </t>
  </si>
  <si>
    <t>8-17 Feb 20</t>
  </si>
  <si>
    <t>Jennifer Sayers</t>
  </si>
  <si>
    <t>Azure Accreditation and Demo Meeting w/ 16 AF</t>
  </si>
  <si>
    <t>Reston, VA</t>
  </si>
  <si>
    <t>3-7Nov19</t>
  </si>
  <si>
    <t>Brent Spotts</t>
  </si>
  <si>
    <t>Construction planning</t>
  </si>
  <si>
    <t>27-29 Jan 20</t>
  </si>
  <si>
    <t>Construction Planning</t>
  </si>
  <si>
    <t>12-15 Nov 19</t>
  </si>
  <si>
    <t>3-14 Feb20</t>
  </si>
  <si>
    <t>8-17 Oct19</t>
  </si>
  <si>
    <t>Adam Staricha</t>
  </si>
  <si>
    <t>Deloitte team lead City of Boulder, CO through HR Transformation</t>
  </si>
  <si>
    <t>Deloitte Consulting</t>
  </si>
  <si>
    <t>30 Sep - 3 Oct 19</t>
  </si>
  <si>
    <t>Attend Deloitte University's
Accelerate</t>
  </si>
  <si>
    <t>9-11 Oct19</t>
  </si>
  <si>
    <t>Assist Deloitte Team In Boulder HR Transformation</t>
  </si>
  <si>
    <t>29 Oct - 1 Nov 19</t>
  </si>
  <si>
    <t>8-10 Dec 19</t>
  </si>
  <si>
    <t>Claudia Thomas</t>
  </si>
  <si>
    <t>Provided medical supported rugby World Cup</t>
  </si>
  <si>
    <t>Tokyo, JA</t>
  </si>
  <si>
    <t>Allegheny Hospital Network</t>
  </si>
  <si>
    <t>Airfare/Train</t>
  </si>
  <si>
    <t>Allegheny Hospital</t>
  </si>
  <si>
    <t>9-14 Oct 19</t>
  </si>
  <si>
    <t>Jesse Wales</t>
  </si>
  <si>
    <t>Conference on operations
research (INFORMS)</t>
  </si>
  <si>
    <t xml:space="preserve">Colorado School of Mines </t>
  </si>
  <si>
    <t>Colorado School of Mines,</t>
  </si>
  <si>
    <t>17-23 Oct 19</t>
  </si>
  <si>
    <t>Matthew Johnson</t>
  </si>
  <si>
    <t>Air Force Reserve Command
annual goals and priorities
discussion with industry</t>
  </si>
  <si>
    <t>Warner Robins, GA</t>
  </si>
  <si>
    <t>VMWare</t>
  </si>
  <si>
    <t>21-23 Jan 20</t>
  </si>
  <si>
    <t>Corporate Financial Planning and
Analysis training//Meeting with
Leadership</t>
  </si>
  <si>
    <t>18-20 Feb 20</t>
  </si>
  <si>
    <t>Attendance for system training
with Anduril</t>
  </si>
  <si>
    <t>Attendance at system demo at
Eglin AFB, FL</t>
  </si>
  <si>
    <t>12-19 Dec 19</t>
  </si>
  <si>
    <t>Project site visits
with project manager</t>
  </si>
  <si>
    <t>17-19 Nov 19</t>
  </si>
  <si>
    <t>Attendance at project site visits
with company project manager</t>
  </si>
  <si>
    <t>Quantico, VA</t>
  </si>
  <si>
    <t>19-20 Nov 19</t>
  </si>
  <si>
    <t>Samuel Posey</t>
  </si>
  <si>
    <t>SOMOS Conference</t>
  </si>
  <si>
    <t>Palm Bch, FL</t>
  </si>
  <si>
    <t>Atrium Health</t>
  </si>
  <si>
    <t>17-19 Dec 19</t>
  </si>
  <si>
    <t>Matthew Byrne</t>
  </si>
  <si>
    <t>Conference for American Society
of Anesthesiologists, Presenting
Research</t>
  </si>
  <si>
    <t>Univ of Michigan</t>
  </si>
  <si>
    <t>Hotel/meals</t>
  </si>
  <si>
    <t>18-20 Oct 19</t>
  </si>
  <si>
    <t>Brandon Dewey</t>
  </si>
  <si>
    <t>Japan Air Self-Defense Force Air Staff College Seminar</t>
  </si>
  <si>
    <t>Japan Air Self-Defense Force</t>
  </si>
  <si>
    <t>Japan Air Self-Defense Force Air Staff College</t>
  </si>
  <si>
    <t>Misc</t>
  </si>
  <si>
    <t>Dawn Murphy</t>
  </si>
  <si>
    <t>Intellectual Fellow Public Outreach Presentation</t>
  </si>
  <si>
    <t>Booker T. Washington High School, Tulsa Oklahoma</t>
  </si>
  <si>
    <t>10/24/2019-10/29/2019</t>
  </si>
  <si>
    <t>John Blocher</t>
  </si>
  <si>
    <t>Geotech Center Roundtable</t>
  </si>
  <si>
    <t>Brussels, Belgium</t>
  </si>
  <si>
    <t>Altantic Council</t>
  </si>
  <si>
    <t>AF Fellow</t>
  </si>
  <si>
    <t>Atlantic Council</t>
  </si>
  <si>
    <t>10/14/2019-10/17/2019</t>
  </si>
  <si>
    <t>Conor Hiney</t>
  </si>
  <si>
    <t>Scholar/Statesman Award Event &amp; Meetings</t>
  </si>
  <si>
    <t>Washington Institute for Near East Policy</t>
  </si>
  <si>
    <t>Dennis Borrman</t>
  </si>
  <si>
    <t>Site Visit/Research Meetings</t>
  </si>
  <si>
    <t>Hickam AFB, HI</t>
  </si>
  <si>
    <t>RAND Corporation</t>
  </si>
  <si>
    <t>11/11/2019-11/15/2019</t>
  </si>
  <si>
    <t>Nichols Edwards</t>
  </si>
  <si>
    <t>Nellis AFB, NV</t>
  </si>
  <si>
    <t>Los Alamos National Laboratory</t>
  </si>
  <si>
    <t>11/13/2019-11/14/2019</t>
  </si>
  <si>
    <t>Rental / Arpt Pkg</t>
  </si>
  <si>
    <t>Conference</t>
  </si>
  <si>
    <t>Centra Technology</t>
  </si>
  <si>
    <t>11/18/2019-11/19/2019</t>
  </si>
  <si>
    <t>Wright-Patterson AFB, OH</t>
  </si>
  <si>
    <t>10/17/2019-10/22/2019</t>
  </si>
  <si>
    <t>Roundtable n International Cooperation in Artificial Intelligence</t>
  </si>
  <si>
    <t>Beijing and Shanghai, China</t>
  </si>
  <si>
    <t>1/3/2020-1/17/2020</t>
  </si>
  <si>
    <t>International Conference on China &amp; the World</t>
  </si>
  <si>
    <t>Canberra, Australia</t>
  </si>
  <si>
    <t>Columbia University</t>
  </si>
  <si>
    <t>12/11/2019-1/1/2020</t>
  </si>
  <si>
    <t>John Picklesimer</t>
  </si>
  <si>
    <t>Symposium on Aviation &amp; Aerospace Cybersecurity</t>
  </si>
  <si>
    <t>Daytona Beach, FL</t>
  </si>
  <si>
    <t>General Aviation Manufacturer's Assoc.</t>
  </si>
  <si>
    <t>Embry Riddle Aeronautical University</t>
  </si>
  <si>
    <t>1/20/2020-1/24/2020</t>
  </si>
  <si>
    <t>Kenneth Brakora</t>
  </si>
  <si>
    <t>Mtgs w/ Research Program Lead Engineer</t>
  </si>
  <si>
    <t>Sandia National Lab</t>
  </si>
  <si>
    <t>12/9/2019-12/11/2019</t>
  </si>
  <si>
    <t>Zachary Hughes</t>
  </si>
  <si>
    <t>Course Req'd Travel</t>
  </si>
  <si>
    <t>Jerusalem &amp; Tel Aviv, Israel</t>
  </si>
  <si>
    <t>USAF Academy Association of Graduates</t>
  </si>
  <si>
    <t>George Mason Univ School for Conflict Analysis &amp; Resolution</t>
  </si>
  <si>
    <t>12/29/2019-1/7/2020</t>
  </si>
  <si>
    <t>Misc/Conf Fee</t>
  </si>
  <si>
    <t>Kit Conn</t>
  </si>
  <si>
    <t>Scott AFB, IL</t>
  </si>
  <si>
    <t>12/16/2019-12/18/2019</t>
  </si>
  <si>
    <t>Edmund Loughran</t>
  </si>
  <si>
    <t>Research Mtgs</t>
  </si>
  <si>
    <t>Stuttgart &amp; Garmisch, Germany</t>
  </si>
  <si>
    <t>Center for Strategic and International Studies</t>
  </si>
  <si>
    <t>1/6/2020-1/10/2020</t>
  </si>
  <si>
    <t>Nicholas Edwards</t>
  </si>
  <si>
    <t>Conventional Nuclear Integration Functional Working Group Mtgs</t>
  </si>
  <si>
    <t>1/13/2020-1/15/2020</t>
  </si>
  <si>
    <t>ICBM Testing Process Immersion</t>
  </si>
  <si>
    <t>2/1/2020-2/7/2020</t>
  </si>
  <si>
    <t>Meals/Misc</t>
  </si>
  <si>
    <t>Jeffrey Steeves</t>
  </si>
  <si>
    <t>2/4/2020-2/7/2020</t>
  </si>
  <si>
    <t>Paul Muller</t>
  </si>
  <si>
    <t>Hypersonics Systems Cost Estimation Workshop</t>
  </si>
  <si>
    <t>3/3/2020-3/5/2020</t>
  </si>
  <si>
    <t>Col Anthony Sansano</t>
  </si>
  <si>
    <t>Next Jump Academy</t>
  </si>
  <si>
    <t>New York City, NY</t>
  </si>
  <si>
    <t>Course Fees</t>
  </si>
  <si>
    <t>DP3 Director</t>
  </si>
  <si>
    <t>10/22/2019-10/25/2019</t>
  </si>
  <si>
    <t>Mr. Ellwood Hinman</t>
  </si>
  <si>
    <t>Director of Staff</t>
  </si>
  <si>
    <t>Col Melchizedek Martinez</t>
  </si>
  <si>
    <t>Salute to Heroes Event</t>
  </si>
  <si>
    <t>Frisco, TX</t>
  </si>
  <si>
    <t>Dallas Cowboys Organization</t>
  </si>
  <si>
    <t>SWEDEC Annual Training Conference</t>
  </si>
  <si>
    <t>12/1/2019-12/5/2019</t>
  </si>
  <si>
    <t>Eksjo, Sweden</t>
  </si>
  <si>
    <t>Swedish EOD and Demining Center</t>
  </si>
  <si>
    <t>Flight</t>
  </si>
  <si>
    <t>Train</t>
  </si>
  <si>
    <t xml:space="preserve">MSgt Jamie </t>
  </si>
  <si>
    <t>452 EOD Superintendent</t>
  </si>
  <si>
    <t xml:space="preserve">SWEDEC  </t>
  </si>
  <si>
    <t>452 EOD OPS and Training Section Chief</t>
  </si>
  <si>
    <t>SWEDEC</t>
  </si>
  <si>
    <t>SMSgt Mark Walden</t>
  </si>
  <si>
    <t>Col John Echols</t>
  </si>
  <si>
    <t>19th Annual International Fighter's Conference</t>
  </si>
  <si>
    <t>Defense IQ</t>
  </si>
  <si>
    <t>USAFE-AF AF/A3Z Division Chief</t>
  </si>
  <si>
    <t>Berlin, Germany</t>
  </si>
  <si>
    <t>Marc Schoellkopf</t>
  </si>
  <si>
    <t>Next Jump Leadership Academy</t>
  </si>
  <si>
    <t>31 FW Command Chief</t>
  </si>
  <si>
    <t>Jamie Newman</t>
  </si>
  <si>
    <t>Stephanie Cates</t>
  </si>
  <si>
    <t>52 FW Command Chief</t>
  </si>
  <si>
    <t>Michael J. Roxberry</t>
  </si>
  <si>
    <t>39 ABW Command Chief</t>
  </si>
  <si>
    <t>Regan R. Lyon</t>
  </si>
  <si>
    <t>American College of Emergency Physicians Conference</t>
  </si>
  <si>
    <t>Singapore Airshow</t>
  </si>
  <si>
    <r>
      <rPr>
        <b/>
        <sz val="8"/>
        <rFont val="Arial"/>
        <family val="2"/>
      </rPr>
      <t xml:space="preserve">Hotel/Daily Transportation: </t>
    </r>
    <r>
      <rPr>
        <sz val="8"/>
        <rFont val="Arial"/>
        <family val="2"/>
      </rPr>
      <t xml:space="preserve">Government of Singapore 
</t>
    </r>
    <r>
      <rPr>
        <b/>
        <sz val="8"/>
        <rFont val="Arial"/>
        <family val="2"/>
      </rPr>
      <t>US Reception:</t>
    </r>
    <r>
      <rPr>
        <sz val="8"/>
        <rFont val="Arial"/>
        <family val="2"/>
      </rPr>
      <t xml:space="preserve"> (Kallman World Wide, General Atomics, Lockheed Martin, Raytheon, Spirit Aerosystems, Telephonics, BAH, Bell Helicopters, and Pratt &amp; Whitney)</t>
    </r>
  </si>
  <si>
    <t>US VIP Reception</t>
  </si>
  <si>
    <t>Deputy Undersecretary of the Air Force, International Affairs</t>
  </si>
  <si>
    <t>2/07/2020-02/13/2020</t>
  </si>
  <si>
    <t>Daily Transportation</t>
  </si>
  <si>
    <t>Mitchell Dixon</t>
  </si>
  <si>
    <t>Chief, SAF/IARP</t>
  </si>
  <si>
    <t>Jared M. Johnson</t>
  </si>
  <si>
    <r>
      <rPr>
        <b/>
        <sz val="8"/>
        <rFont val="Arial"/>
        <family val="2"/>
      </rPr>
      <t xml:space="preserve">Hotel/In-Ground Transportation: </t>
    </r>
    <r>
      <rPr>
        <sz val="8"/>
        <rFont val="Arial"/>
        <family val="2"/>
      </rPr>
      <t xml:space="preserve">Government of Singapore 
</t>
    </r>
    <r>
      <rPr>
        <b/>
        <sz val="8"/>
        <rFont val="Arial"/>
        <family val="2"/>
      </rPr>
      <t>US Reception:</t>
    </r>
    <r>
      <rPr>
        <sz val="8"/>
        <rFont val="Arial"/>
        <family val="2"/>
      </rPr>
      <t xml:space="preserve"> (Kallman World Wide, General Atomics, Lockheed Martin, Raytheon, Spirit Aerosystems, Telephonics, BAH, Bell Helicopters, and Pratt &amp; Whitney)</t>
    </r>
  </si>
  <si>
    <t>Chief, SAF/IAPW</t>
  </si>
  <si>
    <t>2/07/2020-2/13/2020</t>
  </si>
  <si>
    <t>Byung-Suk Choi</t>
  </si>
  <si>
    <t>Mil Asst/Executive Officer</t>
  </si>
  <si>
    <t>Ronald M. Harvell</t>
  </si>
  <si>
    <t>Distinguished Alumi Award</t>
  </si>
  <si>
    <t>Abilene, TX</t>
  </si>
  <si>
    <t>Hardin-Simmons University</t>
  </si>
  <si>
    <t xml:space="preserve">Deputy Chief of Chaplains </t>
  </si>
  <si>
    <t>10/17/2019-10/20/2019</t>
  </si>
  <si>
    <t>Reporting Period: Oct 2019-Mar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</si>
</sst>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8" formatCode="&quot;$&quot;#,##0.00_);[Red]\(&quot;$&quot;#,##0.00\)"/>
    <numFmt numFmtId="44" formatCode="_(&quot;$&quot;* #,##0.00_);_(&quot;$&quot;* \(#,##0.00\);_(&quot;$&quot;* &quot;-&quot;??_);_(@_)"/>
    <numFmt numFmtId="164" formatCode="&quot;$&quot;#,##0"/>
    <numFmt numFmtId="165" formatCode="_([$$-409]* #,##0.00_);_([$$-409]* \(#,##0.00\);_([$$-409]* &quot;-&quot;??_);_(@_)"/>
  </numFmts>
  <fonts count="30">
    <font>
      <sz val="11"/>
      <color theme="1"/>
      <name val="Calibri"/>
      <family val="2"/>
      <scheme val="minor"/>
    </font>
    <font>
      <sz val="10"/>
      <name val="Arial"/>
      <family val="2"/>
    </font>
    <font>
      <b/>
      <sz val="10"/>
      <name val="Arial"/>
      <family val="2"/>
    </font>
    <font>
      <b/>
      <sz val="9"/>
      <name val="Arial"/>
      <family val="2"/>
    </font>
    <font>
      <b/>
      <sz val="11"/>
      <name val="Arial"/>
      <family val="2"/>
    </font>
    <font>
      <b/>
      <sz val="8"/>
      <name val="Arial"/>
      <family val="2"/>
    </font>
    <font>
      <sz val="8"/>
      <name val="Arial"/>
      <family val="2"/>
    </font>
    <font>
      <sz val="9"/>
      <name val="Arial"/>
      <family val="2"/>
    </font>
    <font>
      <sz val="9"/>
      <name val="Calibri"/>
      <family val="2"/>
    </font>
    <font>
      <b/>
      <sz val="14"/>
      <name val="Arial"/>
      <family val="2"/>
    </font>
    <font>
      <sz val="12"/>
      <name val="Arial"/>
      <family val="2"/>
    </font>
    <font>
      <b/>
      <sz val="7"/>
      <color theme="1"/>
      <name val="Arial"/>
      <family val="2"/>
    </font>
    <font>
      <b/>
      <i/>
      <u/>
      <sz val="10"/>
      <name val="Arial"/>
      <family val="2"/>
    </font>
    <font>
      <i/>
      <sz val="10"/>
      <name val="Arial"/>
      <family val="2"/>
    </font>
    <font>
      <sz val="10"/>
      <color rgb="FF000000"/>
      <name val="Inherit"/>
    </font>
    <font>
      <b/>
      <sz val="12"/>
      <name val="Arial"/>
      <family val="2"/>
    </font>
    <font>
      <b/>
      <sz val="12"/>
      <name val="Calibri"/>
      <family val="2"/>
    </font>
    <font>
      <sz val="10"/>
      <name val="Calibri"/>
      <family val="2"/>
    </font>
    <font>
      <b/>
      <sz val="10"/>
      <name val="Calibri"/>
      <family val="2"/>
    </font>
    <font>
      <b/>
      <i/>
      <sz val="10"/>
      <name val="Arial"/>
      <family val="2"/>
    </font>
    <font>
      <i/>
      <sz val="10"/>
      <name val="Calibri"/>
      <family val="2"/>
    </font>
    <font>
      <b/>
      <u/>
      <sz val="12"/>
      <name val="Arial"/>
      <family val="2"/>
    </font>
    <font>
      <b/>
      <u/>
      <sz val="10"/>
      <name val="Arial"/>
      <family val="2"/>
    </font>
    <font>
      <u/>
      <sz val="10"/>
      <name val="Arial"/>
      <family val="2"/>
    </font>
    <font>
      <i/>
      <u/>
      <sz val="10"/>
      <name val="Arial"/>
      <family val="2"/>
    </font>
    <font>
      <sz val="10"/>
      <name val="Arial"/>
    </font>
    <font>
      <b/>
      <sz val="7"/>
      <name val="Arial"/>
      <family val="2"/>
    </font>
    <font>
      <sz val="11"/>
      <color theme="1"/>
      <name val="Calibri"/>
      <family val="2"/>
      <scheme val="minor"/>
    </font>
    <font>
      <sz val="11"/>
      <name val="Calibri"/>
      <family val="2"/>
      <scheme val="minor"/>
    </font>
    <font>
      <sz val="8"/>
      <color theme="1"/>
      <name val="Arial"/>
      <family val="2"/>
    </font>
  </fonts>
  <fills count="12">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indexed="43"/>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s>
  <borders count="79">
    <border>
      <left/>
      <right/>
      <top/>
      <bottom/>
      <diagonal/>
    </border>
    <border>
      <left/>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medium">
        <color indexed="64"/>
      </right>
      <top/>
      <bottom/>
      <diagonal/>
    </border>
    <border>
      <left style="thick">
        <color indexed="64"/>
      </left>
      <right style="medium">
        <color indexed="64"/>
      </right>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right/>
      <top style="thick">
        <color indexed="64"/>
      </top>
      <bottom/>
      <diagonal/>
    </border>
    <border>
      <left/>
      <right style="thick">
        <color indexed="64"/>
      </right>
      <top style="thick">
        <color indexed="64"/>
      </top>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thick">
        <color indexed="64"/>
      </bottom>
      <diagonal/>
    </border>
    <border>
      <left style="thin">
        <color indexed="64"/>
      </left>
      <right style="thin">
        <color indexed="64"/>
      </right>
      <top style="medium">
        <color indexed="64"/>
      </top>
      <bottom style="thick">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ck">
        <color indexed="64"/>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style="thin">
        <color indexed="64"/>
      </right>
      <top/>
      <bottom style="thick">
        <color indexed="64"/>
      </bottom>
      <diagonal/>
    </border>
    <border>
      <left style="thin">
        <color indexed="64"/>
      </left>
      <right style="medium">
        <color indexed="64"/>
      </right>
      <top/>
      <bottom/>
      <diagonal/>
    </border>
    <border>
      <left style="thin">
        <color indexed="64"/>
      </left>
      <right style="medium">
        <color indexed="64"/>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ck">
        <color indexed="64"/>
      </left>
      <right style="thin">
        <color indexed="64"/>
      </right>
      <top style="medium">
        <color indexed="64"/>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n">
        <color indexed="64"/>
      </left>
      <right style="medium">
        <color indexed="64"/>
      </right>
      <top/>
      <bottom style="thin">
        <color indexed="64"/>
      </bottom>
      <diagonal/>
    </border>
    <border>
      <left style="thick">
        <color indexed="64"/>
      </left>
      <right style="thin">
        <color indexed="64"/>
      </right>
      <top/>
      <bottom style="thick">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ck">
        <color indexed="64"/>
      </right>
      <top style="thick">
        <color indexed="64"/>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style="thick">
        <color indexed="64"/>
      </top>
      <bottom/>
      <diagonal/>
    </border>
    <border>
      <left style="thin">
        <color indexed="64"/>
      </left>
      <right style="thick">
        <color indexed="64"/>
      </right>
      <top style="thin">
        <color indexed="64"/>
      </top>
      <bottom style="thick">
        <color indexed="64"/>
      </bottom>
      <diagonal/>
    </border>
    <border>
      <left/>
      <right style="thick">
        <color indexed="64"/>
      </right>
      <top/>
      <bottom/>
      <diagonal/>
    </border>
    <border>
      <left style="medium">
        <color indexed="64"/>
      </left>
      <right style="thick">
        <color indexed="64"/>
      </right>
      <top/>
      <bottom style="thick">
        <color indexed="64"/>
      </bottom>
      <diagonal/>
    </border>
    <border>
      <left/>
      <right style="thick">
        <color indexed="64"/>
      </right>
      <top style="medium">
        <color indexed="64"/>
      </top>
      <bottom/>
      <diagonal/>
    </border>
    <border>
      <left/>
      <right style="thick">
        <color indexed="64"/>
      </right>
      <top/>
      <bottom style="thick">
        <color indexed="64"/>
      </bottom>
      <diagonal/>
    </border>
    <border>
      <left style="thin">
        <color indexed="64"/>
      </left>
      <right style="thick">
        <color indexed="64"/>
      </right>
      <top/>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style="thick">
        <color indexed="64"/>
      </bottom>
      <diagonal/>
    </border>
    <border>
      <left style="medium">
        <color indexed="64"/>
      </left>
      <right/>
      <top style="thick">
        <color indexed="64"/>
      </top>
      <bottom style="medium">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thick">
        <color indexed="64"/>
      </right>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style="thin">
        <color indexed="64"/>
      </left>
      <right style="thin">
        <color indexed="64"/>
      </right>
      <top/>
      <bottom style="medium">
        <color indexed="64"/>
      </bottom>
      <diagonal/>
    </border>
    <border>
      <left/>
      <right style="medium">
        <color auto="1"/>
      </right>
      <top/>
      <bottom style="medium">
        <color auto="1"/>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18">
    <xf numFmtId="0" fontId="0" fillId="0" borderId="0"/>
    <xf numFmtId="0" fontId="5" fillId="2" borderId="9">
      <alignment horizontal="center" vertical="center"/>
    </xf>
    <xf numFmtId="0" fontId="6" fillId="3" borderId="12" applyNumberFormat="0" applyFill="0" applyBorder="0">
      <alignment horizontal="left" vertical="center" wrapText="1"/>
      <protection locked="0"/>
    </xf>
    <xf numFmtId="0" fontId="1" fillId="4" borderId="0">
      <alignment wrapText="1"/>
      <protection locked="0"/>
    </xf>
    <xf numFmtId="0" fontId="5" fillId="7" borderId="19" applyBorder="0">
      <alignment horizontal="center" vertical="center"/>
    </xf>
    <xf numFmtId="0" fontId="5" fillId="2" borderId="21">
      <alignment horizontal="center" vertical="center" wrapText="1"/>
    </xf>
    <xf numFmtId="0" fontId="1" fillId="0" borderId="22">
      <alignment horizontal="center" vertical="center"/>
    </xf>
    <xf numFmtId="0" fontId="5" fillId="6" borderId="31">
      <alignment vertical="center" wrapText="1"/>
    </xf>
    <xf numFmtId="0" fontId="5" fillId="6" borderId="36">
      <alignment vertical="center" wrapText="1"/>
    </xf>
    <xf numFmtId="0" fontId="25" fillId="0" borderId="0"/>
    <xf numFmtId="0" fontId="15" fillId="9" borderId="6" applyBorder="0">
      <alignment horizontal="center" vertical="center" wrapText="1"/>
    </xf>
    <xf numFmtId="0" fontId="3" fillId="11" borderId="64" applyBorder="0">
      <alignment horizontal="center" wrapText="1"/>
      <protection hidden="1"/>
    </xf>
    <xf numFmtId="0" fontId="7" fillId="9" borderId="68" applyFont="0" applyBorder="0">
      <alignment horizontal="left" vertical="center" wrapText="1"/>
    </xf>
    <xf numFmtId="0" fontId="9" fillId="4" borderId="6" applyBorder="0">
      <alignment horizontal="center"/>
      <protection locked="0"/>
    </xf>
    <xf numFmtId="0" fontId="10" fillId="4" borderId="10" applyBorder="0">
      <alignment horizontal="center"/>
      <protection locked="0"/>
    </xf>
    <xf numFmtId="0" fontId="26" fillId="10" borderId="36" applyBorder="0">
      <alignment horizontal="center" vertical="center" wrapText="1"/>
    </xf>
    <xf numFmtId="0" fontId="1" fillId="0" borderId="0"/>
    <xf numFmtId="44" fontId="27" fillId="0" borderId="0" applyFont="0" applyFill="0" applyBorder="0" applyAlignment="0" applyProtection="0"/>
  </cellStyleXfs>
  <cellXfs count="799">
    <xf numFmtId="0" fontId="0" fillId="0" borderId="0" xfId="0"/>
    <xf numFmtId="0" fontId="0" fillId="0" borderId="0" xfId="0" applyBorder="1"/>
    <xf numFmtId="0" fontId="5" fillId="2" borderId="9" xfId="1" applyBorder="1">
      <alignment horizontal="center" vertical="center"/>
    </xf>
    <xf numFmtId="0" fontId="6" fillId="4" borderId="13" xfId="2" applyFill="1" applyBorder="1">
      <alignment horizontal="left" vertical="center" wrapText="1"/>
      <protection locked="0"/>
    </xf>
    <xf numFmtId="0" fontId="6" fillId="4" borderId="11" xfId="2" applyFill="1" applyBorder="1">
      <alignment horizontal="left" vertical="center" wrapText="1"/>
      <protection locked="0"/>
    </xf>
    <xf numFmtId="0" fontId="2" fillId="6" borderId="17" xfId="0" applyFont="1" applyFill="1" applyBorder="1" applyAlignment="1">
      <alignment vertical="center"/>
    </xf>
    <xf numFmtId="0" fontId="1" fillId="4" borderId="1" xfId="0" applyFont="1" applyFill="1" applyBorder="1" applyAlignment="1" applyProtection="1">
      <alignment wrapText="1"/>
      <protection locked="0"/>
    </xf>
    <xf numFmtId="0" fontId="5" fillId="6" borderId="33" xfId="7" applyBorder="1" applyProtection="1">
      <alignment vertical="center" wrapText="1"/>
    </xf>
    <xf numFmtId="0" fontId="6" fillId="3" borderId="12" xfId="0" applyFont="1" applyFill="1" applyBorder="1" applyAlignment="1" applyProtection="1">
      <alignment horizontal="left" vertical="center" wrapText="1"/>
    </xf>
    <xf numFmtId="14" fontId="6" fillId="3" borderId="12" xfId="0" applyNumberFormat="1" applyFont="1" applyFill="1" applyBorder="1" applyAlignment="1" applyProtection="1">
      <alignment horizontal="left" vertical="center" wrapText="1"/>
    </xf>
    <xf numFmtId="0" fontId="6" fillId="3" borderId="24" xfId="0" applyFont="1" applyFill="1" applyBorder="1" applyAlignment="1" applyProtection="1">
      <alignment vertical="center" wrapText="1"/>
    </xf>
    <xf numFmtId="0" fontId="6" fillId="3" borderId="25" xfId="0" applyFont="1" applyFill="1" applyBorder="1" applyAlignment="1" applyProtection="1">
      <alignment horizontal="left" vertical="center" wrapText="1"/>
    </xf>
    <xf numFmtId="0" fontId="6" fillId="3" borderId="24" xfId="0" applyFont="1" applyFill="1" applyBorder="1" applyAlignment="1" applyProtection="1">
      <alignment horizontal="left" vertical="center" wrapText="1"/>
    </xf>
    <xf numFmtId="0" fontId="6" fillId="3" borderId="35" xfId="0" applyFont="1" applyFill="1" applyBorder="1" applyAlignment="1" applyProtection="1">
      <alignment horizontal="center" vertical="center"/>
    </xf>
    <xf numFmtId="0" fontId="6" fillId="3" borderId="12" xfId="0" applyFont="1" applyFill="1" applyBorder="1" applyAlignment="1" applyProtection="1">
      <alignment horizontal="center" vertical="center"/>
    </xf>
    <xf numFmtId="0" fontId="6" fillId="3" borderId="37" xfId="0" applyFont="1" applyFill="1" applyBorder="1" applyAlignment="1" applyProtection="1">
      <alignment horizontal="left" vertical="center" wrapText="1"/>
    </xf>
    <xf numFmtId="0" fontId="6" fillId="3" borderId="36" xfId="0" applyFont="1" applyFill="1" applyBorder="1" applyAlignment="1" applyProtection="1">
      <alignment horizontal="center" vertical="center"/>
    </xf>
    <xf numFmtId="0" fontId="6" fillId="3" borderId="40" xfId="0" applyFont="1" applyFill="1" applyBorder="1" applyAlignment="1" applyProtection="1">
      <alignment horizontal="left" vertical="center" wrapText="1"/>
    </xf>
    <xf numFmtId="0" fontId="1" fillId="3" borderId="24" xfId="0" applyFont="1" applyFill="1" applyBorder="1" applyAlignment="1" applyProtection="1">
      <alignment vertical="center" wrapText="1"/>
    </xf>
    <xf numFmtId="0" fontId="6" fillId="3" borderId="41" xfId="0" applyFont="1" applyFill="1" applyBorder="1" applyAlignment="1" applyProtection="1">
      <alignment horizontal="left" vertical="center" wrapText="1"/>
    </xf>
    <xf numFmtId="0" fontId="6" fillId="3" borderId="41" xfId="0" applyFont="1" applyFill="1" applyBorder="1" applyAlignment="1" applyProtection="1">
      <alignment horizontal="center" vertical="center"/>
    </xf>
    <xf numFmtId="0" fontId="0" fillId="6" borderId="0" xfId="0" applyFill="1" applyBorder="1" applyProtection="1"/>
    <xf numFmtId="0" fontId="0" fillId="0" borderId="0" xfId="0" applyBorder="1"/>
    <xf numFmtId="0" fontId="5" fillId="6" borderId="12" xfId="7" applyBorder="1" applyProtection="1">
      <alignment vertical="center" wrapText="1"/>
    </xf>
    <xf numFmtId="0" fontId="5" fillId="6" borderId="36" xfId="8" applyBorder="1" applyProtection="1">
      <alignment vertical="center" wrapText="1"/>
    </xf>
    <xf numFmtId="0" fontId="0" fillId="0" borderId="0" xfId="0" applyBorder="1"/>
    <xf numFmtId="0" fontId="1" fillId="0" borderId="0" xfId="0" applyFont="1" applyBorder="1"/>
    <xf numFmtId="0" fontId="0" fillId="0" borderId="0" xfId="0" applyBorder="1" applyProtection="1">
      <protection locked="0" hidden="1"/>
    </xf>
    <xf numFmtId="0" fontId="11" fillId="0" borderId="0" xfId="0" applyFont="1" applyBorder="1" applyAlignment="1">
      <alignment wrapText="1"/>
    </xf>
    <xf numFmtId="0" fontId="7" fillId="0" borderId="0" xfId="0" applyFont="1" applyFill="1" applyBorder="1" applyAlignment="1" applyProtection="1">
      <alignment horizontal="left" vertical="center" wrapText="1"/>
    </xf>
    <xf numFmtId="0" fontId="12" fillId="9" borderId="0" xfId="0" applyFont="1" applyFill="1"/>
    <xf numFmtId="0" fontId="0" fillId="9" borderId="0" xfId="0" applyFill="1"/>
    <xf numFmtId="0" fontId="13" fillId="9" borderId="0" xfId="0" applyFont="1" applyFill="1"/>
    <xf numFmtId="0" fontId="1" fillId="9" borderId="0" xfId="0" applyFont="1" applyFill="1" applyAlignment="1">
      <alignment horizontal="right" vertical="top"/>
    </xf>
    <xf numFmtId="0" fontId="1" fillId="9" borderId="0" xfId="0" applyFont="1" applyFill="1" applyAlignment="1">
      <alignment wrapText="1"/>
    </xf>
    <xf numFmtId="0" fontId="0" fillId="9" borderId="0" xfId="0" applyFill="1" applyAlignment="1">
      <alignment horizontal="left"/>
    </xf>
    <xf numFmtId="0" fontId="14" fillId="9" borderId="0" xfId="0" applyFont="1" applyFill="1" applyAlignment="1">
      <alignment horizontal="left"/>
    </xf>
    <xf numFmtId="0" fontId="1" fillId="9" borderId="0" xfId="0" applyFont="1" applyFill="1" applyAlignment="1">
      <alignment horizontal="left" vertical="top" wrapText="1"/>
    </xf>
    <xf numFmtId="0" fontId="0" fillId="9" borderId="0" xfId="0" applyFill="1" applyAlignment="1">
      <alignment horizontal="left" vertical="top" wrapText="1"/>
    </xf>
    <xf numFmtId="0" fontId="21" fillId="9" borderId="0" xfId="0" applyFont="1" applyFill="1"/>
    <xf numFmtId="0" fontId="2" fillId="9" borderId="0" xfId="0" applyFont="1" applyFill="1"/>
    <xf numFmtId="0" fontId="22" fillId="9" borderId="0" xfId="0" applyFont="1" applyFill="1"/>
    <xf numFmtId="0" fontId="24" fillId="9" borderId="0" xfId="0" applyFont="1" applyFill="1" applyAlignment="1">
      <alignment horizontal="left" vertical="top"/>
    </xf>
    <xf numFmtId="0" fontId="1" fillId="9" borderId="0" xfId="0" applyFont="1" applyFill="1" applyAlignment="1">
      <alignment horizontal="right" vertical="top" wrapText="1"/>
    </xf>
    <xf numFmtId="0" fontId="24" fillId="9" borderId="0" xfId="0" applyFont="1" applyFill="1"/>
    <xf numFmtId="0" fontId="0" fillId="9" borderId="0" xfId="0" applyFill="1" applyAlignment="1">
      <alignment vertical="top" wrapText="1"/>
    </xf>
    <xf numFmtId="0" fontId="0" fillId="0" borderId="0" xfId="0"/>
    <xf numFmtId="6" fontId="6" fillId="3" borderId="71" xfId="2" applyNumberFormat="1" applyFill="1" applyBorder="1">
      <alignment horizontal="left" vertical="center" wrapText="1"/>
      <protection locked="0"/>
    </xf>
    <xf numFmtId="0" fontId="0" fillId="0" borderId="0" xfId="0"/>
    <xf numFmtId="0" fontId="6" fillId="4" borderId="14" xfId="2" applyFill="1" applyBorder="1" applyAlignment="1">
      <alignment horizontal="center" vertical="center" wrapText="1"/>
      <protection locked="0"/>
    </xf>
    <xf numFmtId="0" fontId="5" fillId="2" borderId="50" xfId="1" applyBorder="1">
      <alignment horizontal="center" vertical="center"/>
    </xf>
    <xf numFmtId="0" fontId="0" fillId="6" borderId="16" xfId="0" applyFill="1" applyBorder="1" applyProtection="1"/>
    <xf numFmtId="6" fontId="6" fillId="3" borderId="57" xfId="0" applyNumberFormat="1" applyFont="1" applyFill="1" applyBorder="1" applyAlignment="1" applyProtection="1">
      <alignment vertical="center"/>
    </xf>
    <xf numFmtId="8" fontId="6" fillId="3" borderId="71" xfId="2" applyNumberFormat="1" applyFill="1" applyBorder="1">
      <alignment horizontal="left" vertical="center" wrapText="1"/>
      <protection locked="0"/>
    </xf>
    <xf numFmtId="0" fontId="0" fillId="0" borderId="53" xfId="0" applyBorder="1"/>
    <xf numFmtId="0" fontId="0" fillId="0" borderId="0" xfId="0"/>
    <xf numFmtId="0" fontId="0" fillId="0" borderId="0" xfId="0" applyBorder="1"/>
    <xf numFmtId="6" fontId="6" fillId="3" borderId="52" xfId="0" applyNumberFormat="1" applyFont="1" applyFill="1" applyBorder="1" applyAlignment="1" applyProtection="1">
      <alignment horizontal="right" vertical="center"/>
    </xf>
    <xf numFmtId="6" fontId="6" fillId="3" borderId="58" xfId="0" applyNumberFormat="1" applyFont="1" applyFill="1" applyBorder="1" applyAlignment="1" applyProtection="1">
      <alignment horizontal="right" vertical="center"/>
    </xf>
    <xf numFmtId="0" fontId="6" fillId="3" borderId="35" xfId="2" applyFill="1" applyBorder="1" applyAlignment="1">
      <alignment horizontal="center" vertical="center" wrapText="1"/>
      <protection locked="0"/>
    </xf>
    <xf numFmtId="0" fontId="6" fillId="3" borderId="36" xfId="2" applyFill="1" applyBorder="1" applyAlignment="1">
      <alignment horizontal="center" vertical="center" wrapText="1"/>
      <protection locked="0"/>
    </xf>
    <xf numFmtId="0" fontId="6" fillId="3" borderId="60" xfId="2" applyFill="1" applyBorder="1" applyAlignment="1">
      <alignment horizontal="center" vertical="center" wrapText="1"/>
      <protection locked="0"/>
    </xf>
    <xf numFmtId="8" fontId="6" fillId="3" borderId="69" xfId="2" applyNumberFormat="1" applyFill="1" applyBorder="1">
      <alignment horizontal="left" vertical="center" wrapText="1"/>
      <protection locked="0"/>
    </xf>
    <xf numFmtId="6" fontId="6" fillId="3" borderId="63" xfId="2" applyNumberFormat="1" applyFill="1" applyBorder="1">
      <alignment horizontal="left" vertical="center" wrapText="1"/>
      <protection locked="0"/>
    </xf>
    <xf numFmtId="0" fontId="0" fillId="0" borderId="0" xfId="0"/>
    <xf numFmtId="0" fontId="6" fillId="6" borderId="16" xfId="2" applyFill="1" applyBorder="1" applyProtection="1">
      <alignment horizontal="left" vertical="center" wrapText="1"/>
    </xf>
    <xf numFmtId="0" fontId="6" fillId="3" borderId="40" xfId="2" applyFill="1" applyBorder="1">
      <alignment horizontal="left" vertical="center" wrapText="1"/>
      <protection locked="0"/>
    </xf>
    <xf numFmtId="0" fontId="6" fillId="3" borderId="59" xfId="2" applyFill="1" applyBorder="1">
      <alignment horizontal="left" vertical="center" wrapText="1"/>
      <protection locked="0"/>
    </xf>
    <xf numFmtId="0" fontId="6" fillId="3" borderId="60" xfId="2" applyFill="1" applyBorder="1">
      <alignment horizontal="left" vertical="center" wrapText="1"/>
      <protection locked="0"/>
    </xf>
    <xf numFmtId="0" fontId="6" fillId="3" borderId="27" xfId="2" applyFill="1" applyBorder="1">
      <alignment horizontal="left" vertical="center" wrapText="1"/>
      <protection locked="0"/>
    </xf>
    <xf numFmtId="6" fontId="6" fillId="3" borderId="38" xfId="2" applyNumberFormat="1" applyFill="1" applyBorder="1">
      <alignment horizontal="left" vertical="center" wrapText="1"/>
      <protection locked="0"/>
    </xf>
    <xf numFmtId="8" fontId="6" fillId="3" borderId="44" xfId="2" applyNumberFormat="1" applyFill="1" applyBorder="1">
      <alignment horizontal="left" vertical="center" wrapText="1"/>
      <protection locked="0"/>
    </xf>
    <xf numFmtId="8" fontId="6" fillId="3" borderId="38" xfId="2" applyNumberFormat="1" applyFill="1" applyBorder="1">
      <alignment horizontal="left" vertical="center" wrapText="1"/>
      <protection locked="0"/>
    </xf>
    <xf numFmtId="14" fontId="6" fillId="3" borderId="12" xfId="0" applyNumberFormat="1" applyFont="1" applyFill="1" applyBorder="1" applyAlignment="1" applyProtection="1">
      <alignment horizontal="left" vertical="center" wrapText="1"/>
      <protection locked="0"/>
    </xf>
    <xf numFmtId="14" fontId="6" fillId="3" borderId="47" xfId="2" applyNumberFormat="1" applyFill="1" applyBorder="1">
      <alignment horizontal="left" vertical="center" wrapText="1"/>
      <protection locked="0"/>
    </xf>
    <xf numFmtId="0" fontId="6" fillId="3" borderId="71" xfId="2" applyFill="1" applyBorder="1">
      <alignment horizontal="left" vertical="center" wrapText="1"/>
      <protection locked="0"/>
    </xf>
    <xf numFmtId="0" fontId="6" fillId="3" borderId="12" xfId="2">
      <alignment horizontal="left" vertical="center" wrapText="1"/>
      <protection locked="0"/>
    </xf>
    <xf numFmtId="0" fontId="6" fillId="3" borderId="12" xfId="2" applyFill="1" applyBorder="1">
      <alignment horizontal="left" vertical="center" wrapText="1"/>
      <protection locked="0"/>
    </xf>
    <xf numFmtId="0" fontId="6" fillId="3" borderId="46" xfId="2" applyFill="1" applyBorder="1">
      <alignment horizontal="left" vertical="center" wrapText="1"/>
      <protection locked="0"/>
    </xf>
    <xf numFmtId="0" fontId="6" fillId="3" borderId="47" xfId="2" applyFill="1" applyBorder="1">
      <alignment horizontal="left" vertical="center" wrapText="1"/>
      <protection locked="0"/>
    </xf>
    <xf numFmtId="0" fontId="6" fillId="3" borderId="37" xfId="2" applyFill="1" applyBorder="1">
      <alignment horizontal="left" vertical="center" wrapText="1"/>
      <protection locked="0"/>
    </xf>
    <xf numFmtId="0" fontId="6" fillId="3" borderId="36" xfId="2" applyFill="1" applyBorder="1">
      <alignment horizontal="left" vertical="center" wrapText="1"/>
      <protection locked="0"/>
    </xf>
    <xf numFmtId="0" fontId="6" fillId="3" borderId="38" xfId="2" applyFill="1" applyBorder="1">
      <alignment horizontal="left" vertical="center" wrapText="1"/>
      <protection locked="0"/>
    </xf>
    <xf numFmtId="0" fontId="6" fillId="3" borderId="35" xfId="2" applyFill="1" applyBorder="1">
      <alignment horizontal="left" vertical="center" wrapText="1"/>
      <protection locked="0"/>
    </xf>
    <xf numFmtId="0" fontId="6" fillId="6" borderId="32" xfId="2" applyFill="1" applyBorder="1" applyProtection="1">
      <alignment horizontal="left" vertical="center" wrapText="1"/>
    </xf>
    <xf numFmtId="0" fontId="6" fillId="6" borderId="15" xfId="2" applyFill="1" applyBorder="1" applyProtection="1">
      <alignment horizontal="left" vertical="center" wrapText="1"/>
    </xf>
    <xf numFmtId="0" fontId="6" fillId="6" borderId="42" xfId="2" applyFill="1" applyBorder="1" applyProtection="1">
      <alignment horizontal="left" vertical="center" wrapText="1"/>
    </xf>
    <xf numFmtId="6" fontId="6" fillId="3" borderId="44" xfId="2" applyNumberFormat="1" applyFill="1" applyBorder="1">
      <alignment horizontal="left" vertical="center" wrapText="1"/>
      <protection locked="0"/>
    </xf>
    <xf numFmtId="14" fontId="6" fillId="3" borderId="40" xfId="2" applyNumberFormat="1" applyFill="1" applyBorder="1">
      <alignment horizontal="left" vertical="center" wrapText="1"/>
      <protection locked="0"/>
    </xf>
    <xf numFmtId="0" fontId="5" fillId="6" borderId="31" xfId="7" applyBorder="1" applyProtection="1">
      <alignment vertical="center" wrapText="1"/>
    </xf>
    <xf numFmtId="0" fontId="5" fillId="6" borderId="36" xfId="8">
      <alignment vertical="center" wrapText="1"/>
    </xf>
    <xf numFmtId="0" fontId="5" fillId="6" borderId="33" xfId="7" applyBorder="1" applyProtection="1">
      <alignment vertical="center" wrapText="1"/>
    </xf>
    <xf numFmtId="6" fontId="6" fillId="3" borderId="71" xfId="2" applyNumberFormat="1" applyFill="1" applyBorder="1" applyAlignment="1">
      <alignment horizontal="center" vertical="center" wrapText="1"/>
      <protection locked="0"/>
    </xf>
    <xf numFmtId="164" fontId="6" fillId="3" borderId="44" xfId="2" applyNumberFormat="1" applyFill="1" applyBorder="1">
      <alignment horizontal="left" vertical="center" wrapText="1"/>
      <protection locked="0"/>
    </xf>
    <xf numFmtId="164" fontId="6" fillId="3" borderId="71" xfId="2" applyNumberFormat="1" applyFill="1" applyBorder="1">
      <alignment horizontal="left" vertical="center" wrapText="1"/>
      <protection locked="0"/>
    </xf>
    <xf numFmtId="0" fontId="5" fillId="6" borderId="33" xfId="7" applyBorder="1" applyProtection="1">
      <alignment vertical="center" wrapText="1"/>
    </xf>
    <xf numFmtId="0" fontId="5" fillId="6" borderId="31" xfId="7" applyBorder="1" applyProtection="1">
      <alignment vertical="center" wrapText="1"/>
    </xf>
    <xf numFmtId="0" fontId="6" fillId="6" borderId="32" xfId="2" applyFill="1" applyBorder="1" applyProtection="1">
      <alignment horizontal="left" vertical="center" wrapText="1"/>
    </xf>
    <xf numFmtId="0" fontId="6" fillId="3" borderId="12" xfId="2">
      <alignment horizontal="left" vertical="center" wrapText="1"/>
      <protection locked="0"/>
    </xf>
    <xf numFmtId="14" fontId="6" fillId="3" borderId="12" xfId="0" applyNumberFormat="1" applyFont="1" applyFill="1" applyBorder="1" applyAlignment="1" applyProtection="1">
      <alignment horizontal="left" vertical="center" wrapText="1"/>
      <protection locked="0"/>
    </xf>
    <xf numFmtId="0" fontId="6" fillId="3" borderId="35" xfId="2" applyFill="1" applyBorder="1">
      <alignment horizontal="left" vertical="center" wrapText="1"/>
      <protection locked="0"/>
    </xf>
    <xf numFmtId="0" fontId="5" fillId="6" borderId="36" xfId="8">
      <alignment vertical="center" wrapText="1"/>
    </xf>
    <xf numFmtId="0" fontId="6" fillId="3" borderId="37" xfId="2" applyFill="1" applyBorder="1">
      <alignment horizontal="left" vertical="center" wrapText="1"/>
      <protection locked="0"/>
    </xf>
    <xf numFmtId="0" fontId="6" fillId="3" borderId="12" xfId="2" applyFill="1" applyBorder="1">
      <alignment horizontal="left" vertical="center" wrapText="1"/>
      <protection locked="0"/>
    </xf>
    <xf numFmtId="0" fontId="6" fillId="3" borderId="46" xfId="2" applyFill="1" applyBorder="1">
      <alignment horizontal="left" vertical="center" wrapText="1"/>
      <protection locked="0"/>
    </xf>
    <xf numFmtId="0" fontId="6" fillId="3" borderId="47" xfId="2" applyFill="1" applyBorder="1">
      <alignment horizontal="left" vertical="center" wrapText="1"/>
      <protection locked="0"/>
    </xf>
    <xf numFmtId="0" fontId="6" fillId="3" borderId="40" xfId="2" applyFill="1" applyBorder="1">
      <alignment horizontal="left" vertical="center" wrapText="1"/>
      <protection locked="0"/>
    </xf>
    <xf numFmtId="0" fontId="6" fillId="3" borderId="26" xfId="2" applyFill="1" applyBorder="1">
      <alignment horizontal="left" vertical="center" wrapText="1"/>
      <protection locked="0"/>
    </xf>
    <xf numFmtId="0" fontId="6" fillId="3" borderId="27" xfId="2" applyFill="1" applyBorder="1">
      <alignment horizontal="left" vertical="center" wrapText="1"/>
      <protection locked="0"/>
    </xf>
    <xf numFmtId="0" fontId="6" fillId="3" borderId="59" xfId="2" applyFill="1" applyBorder="1">
      <alignment horizontal="left" vertical="center" wrapText="1"/>
      <protection locked="0"/>
    </xf>
    <xf numFmtId="0" fontId="6" fillId="3" borderId="72" xfId="2" applyFill="1" applyBorder="1">
      <alignment horizontal="left" vertical="center" wrapText="1"/>
      <protection locked="0"/>
    </xf>
    <xf numFmtId="0" fontId="6" fillId="3" borderId="74" xfId="2" applyFill="1" applyBorder="1">
      <alignment horizontal="left" vertical="center" wrapText="1"/>
      <protection locked="0"/>
    </xf>
    <xf numFmtId="0" fontId="6" fillId="3" borderId="75" xfId="2" applyFill="1" applyBorder="1">
      <alignment horizontal="left" vertical="center" wrapText="1"/>
      <protection locked="0"/>
    </xf>
    <xf numFmtId="0" fontId="6" fillId="3" borderId="76" xfId="2" applyFill="1" applyBorder="1">
      <alignment horizontal="left" vertical="center" wrapText="1"/>
      <protection locked="0"/>
    </xf>
    <xf numFmtId="0" fontId="6" fillId="3" borderId="12" xfId="2" applyBorder="1">
      <alignment horizontal="left" vertical="center" wrapText="1"/>
      <protection locked="0"/>
    </xf>
    <xf numFmtId="0" fontId="5" fillId="6" borderId="36" xfId="8" applyBorder="1">
      <alignment vertical="center" wrapText="1"/>
    </xf>
    <xf numFmtId="14" fontId="6" fillId="3" borderId="40" xfId="2" applyNumberFormat="1" applyFill="1" applyBorder="1">
      <alignment horizontal="left" vertical="center" wrapText="1"/>
      <protection locked="0"/>
    </xf>
    <xf numFmtId="0" fontId="6" fillId="3" borderId="35" xfId="2" applyFill="1" applyBorder="1" applyAlignment="1">
      <alignment horizontal="center" vertical="center" wrapText="1"/>
      <protection locked="0"/>
    </xf>
    <xf numFmtId="0" fontId="6" fillId="3" borderId="36" xfId="2" applyFill="1" applyBorder="1" applyAlignment="1">
      <alignment horizontal="center" vertical="center" wrapText="1"/>
      <protection locked="0"/>
    </xf>
    <xf numFmtId="8" fontId="6" fillId="6" borderId="42" xfId="2" applyNumberFormat="1" applyFill="1" applyBorder="1" applyAlignment="1" applyProtection="1">
      <alignment horizontal="center" vertical="center" wrapText="1"/>
    </xf>
    <xf numFmtId="8" fontId="6" fillId="3" borderId="44" xfId="2" applyNumberFormat="1" applyFill="1" applyBorder="1" applyAlignment="1">
      <alignment horizontal="center" vertical="center" wrapText="1"/>
      <protection locked="0"/>
    </xf>
    <xf numFmtId="8" fontId="6" fillId="3" borderId="38" xfId="2" applyNumberFormat="1" applyFill="1" applyBorder="1" applyAlignment="1">
      <alignment horizontal="center" vertical="center" wrapText="1"/>
      <protection locked="0"/>
    </xf>
    <xf numFmtId="8" fontId="6" fillId="3" borderId="63" xfId="2" applyNumberFormat="1" applyFill="1" applyBorder="1" applyAlignment="1">
      <alignment horizontal="center" vertical="center" wrapText="1"/>
      <protection locked="0"/>
    </xf>
    <xf numFmtId="8" fontId="6" fillId="3" borderId="78" xfId="2" applyNumberFormat="1" applyFill="1" applyBorder="1" applyAlignment="1">
      <alignment horizontal="center" vertical="center" wrapText="1"/>
      <protection locked="0"/>
    </xf>
    <xf numFmtId="0" fontId="6" fillId="6" borderId="15" xfId="2" applyFill="1" applyBorder="1" applyAlignment="1" applyProtection="1">
      <alignment horizontal="center" vertical="center" wrapText="1"/>
    </xf>
    <xf numFmtId="0" fontId="6" fillId="3" borderId="60" xfId="2" applyFill="1" applyBorder="1" applyAlignment="1">
      <alignment horizontal="center" vertical="center" wrapText="1"/>
      <protection locked="0"/>
    </xf>
    <xf numFmtId="0" fontId="6" fillId="3" borderId="77" xfId="2" applyFill="1" applyBorder="1" applyAlignment="1">
      <alignment horizontal="center" vertical="center" wrapText="1"/>
      <protection locked="0"/>
    </xf>
    <xf numFmtId="13" fontId="6" fillId="3" borderId="38" xfId="2" applyNumberFormat="1" applyFill="1" applyBorder="1" applyAlignment="1">
      <alignment horizontal="center" vertical="center" wrapText="1"/>
      <protection locked="0"/>
    </xf>
    <xf numFmtId="8" fontId="6" fillId="3" borderId="44" xfId="2" applyNumberFormat="1" applyFill="1" applyBorder="1" applyAlignment="1">
      <alignment vertical="center" wrapText="1"/>
      <protection locked="0"/>
    </xf>
    <xf numFmtId="14" fontId="6" fillId="3" borderId="12" xfId="2" applyNumberFormat="1">
      <alignment horizontal="left" vertical="center" wrapText="1"/>
      <protection locked="0"/>
    </xf>
    <xf numFmtId="14" fontId="6" fillId="3" borderId="12" xfId="2" applyNumberFormat="1" applyFill="1" applyBorder="1">
      <alignment horizontal="left" vertical="center" wrapText="1"/>
      <protection locked="0"/>
    </xf>
    <xf numFmtId="0" fontId="5" fillId="6" borderId="24" xfId="8" applyFill="1" applyBorder="1" applyAlignment="1">
      <alignment wrapText="1"/>
    </xf>
    <xf numFmtId="0" fontId="5" fillId="6" borderId="0" xfId="8" applyFill="1" applyBorder="1" applyAlignment="1">
      <alignment wrapText="1"/>
    </xf>
    <xf numFmtId="0" fontId="5" fillId="6" borderId="25" xfId="8" applyFill="1" applyBorder="1" applyAlignment="1">
      <alignment wrapText="1"/>
    </xf>
    <xf numFmtId="0" fontId="6" fillId="6" borderId="26" xfId="0" applyFont="1" applyFill="1" applyBorder="1" applyAlignment="1" applyProtection="1">
      <alignment vertical="center" wrapText="1"/>
    </xf>
    <xf numFmtId="0" fontId="6" fillId="6" borderId="1" xfId="0" applyFont="1" applyFill="1" applyBorder="1" applyAlignment="1" applyProtection="1">
      <alignment vertical="center" wrapText="1"/>
    </xf>
    <xf numFmtId="0" fontId="6" fillId="6" borderId="27" xfId="0" applyFont="1" applyFill="1" applyBorder="1" applyAlignment="1" applyProtection="1">
      <alignment vertical="center" wrapText="1"/>
    </xf>
    <xf numFmtId="0" fontId="0" fillId="0" borderId="25" xfId="0" applyBorder="1" applyAlignment="1"/>
    <xf numFmtId="14" fontId="6" fillId="3" borderId="72" xfId="2" applyNumberFormat="1" applyFill="1" applyBorder="1">
      <alignment horizontal="left" vertical="center" wrapText="1"/>
      <protection locked="0"/>
    </xf>
    <xf numFmtId="14" fontId="6" fillId="3" borderId="12" xfId="9" applyNumberFormat="1" applyFont="1" applyFill="1" applyBorder="1" applyAlignment="1" applyProtection="1">
      <alignment horizontal="left" vertical="center" wrapText="1"/>
      <protection locked="0"/>
    </xf>
    <xf numFmtId="0" fontId="6" fillId="3" borderId="12" xfId="2">
      <alignment horizontal="left" vertical="center" wrapText="1"/>
      <protection locked="0"/>
    </xf>
    <xf numFmtId="0" fontId="6" fillId="3" borderId="12" xfId="2" applyFill="1" applyBorder="1">
      <alignment horizontal="left" vertical="center" wrapText="1"/>
      <protection locked="0"/>
    </xf>
    <xf numFmtId="0" fontId="6" fillId="3" borderId="46" xfId="2" applyFill="1" applyBorder="1">
      <alignment horizontal="left" vertical="center" wrapText="1"/>
      <protection locked="0"/>
    </xf>
    <xf numFmtId="0" fontId="6" fillId="3" borderId="47" xfId="2" applyFill="1" applyBorder="1">
      <alignment horizontal="left" vertical="center" wrapText="1"/>
      <protection locked="0"/>
    </xf>
    <xf numFmtId="0" fontId="6" fillId="3" borderId="37" xfId="2" applyFill="1" applyBorder="1">
      <alignment horizontal="left" vertical="center" wrapText="1"/>
      <protection locked="0"/>
    </xf>
    <xf numFmtId="0" fontId="6" fillId="3" borderId="36" xfId="2" applyFill="1" applyBorder="1">
      <alignment horizontal="left" vertical="center" wrapText="1"/>
      <protection locked="0"/>
    </xf>
    <xf numFmtId="0" fontId="6" fillId="3" borderId="38" xfId="2" applyFill="1" applyBorder="1">
      <alignment horizontal="left" vertical="center" wrapText="1"/>
      <protection locked="0"/>
    </xf>
    <xf numFmtId="0" fontId="5" fillId="6" borderId="36" xfId="8">
      <alignment vertical="center" wrapText="1"/>
    </xf>
    <xf numFmtId="0" fontId="5" fillId="6" borderId="31" xfId="7" applyBorder="1" applyProtection="1">
      <alignment vertical="center" wrapText="1"/>
    </xf>
    <xf numFmtId="0" fontId="6" fillId="3" borderId="35" xfId="2" applyFill="1" applyBorder="1">
      <alignment horizontal="left" vertical="center" wrapText="1"/>
      <protection locked="0"/>
    </xf>
    <xf numFmtId="0" fontId="6" fillId="3" borderId="44" xfId="2" applyFill="1" applyBorder="1">
      <alignment horizontal="left" vertical="center" wrapText="1"/>
      <protection locked="0"/>
    </xf>
    <xf numFmtId="0" fontId="6" fillId="6" borderId="32" xfId="2" applyFill="1" applyBorder="1" applyProtection="1">
      <alignment horizontal="left" vertical="center" wrapText="1"/>
    </xf>
    <xf numFmtId="0" fontId="6" fillId="6" borderId="15" xfId="2" applyFill="1" applyBorder="1" applyProtection="1">
      <alignment horizontal="left" vertical="center" wrapText="1"/>
    </xf>
    <xf numFmtId="0" fontId="6" fillId="6" borderId="42" xfId="2" applyFill="1" applyBorder="1" applyProtection="1">
      <alignment horizontal="left" vertical="center" wrapText="1"/>
    </xf>
    <xf numFmtId="0" fontId="5" fillId="6" borderId="33" xfId="7" applyBorder="1" applyProtection="1">
      <alignment vertical="center" wrapText="1"/>
    </xf>
    <xf numFmtId="14" fontId="6" fillId="3" borderId="40" xfId="2" applyNumberFormat="1" applyFill="1" applyBorder="1">
      <alignment horizontal="left" vertical="center" wrapText="1"/>
      <protection locked="0"/>
    </xf>
    <xf numFmtId="6" fontId="6" fillId="3" borderId="44" xfId="2" applyNumberFormat="1" applyFill="1" applyBorder="1">
      <alignment horizontal="left" vertical="center" wrapText="1"/>
      <protection locked="0"/>
    </xf>
    <xf numFmtId="6" fontId="6" fillId="3" borderId="44" xfId="2" applyNumberFormat="1" applyFill="1" applyBorder="1" applyProtection="1">
      <alignment horizontal="left" vertical="center" wrapText="1"/>
      <protection locked="0"/>
    </xf>
    <xf numFmtId="0" fontId="6" fillId="3" borderId="35" xfId="2" applyFill="1" applyBorder="1" applyProtection="1">
      <alignment horizontal="left" vertical="center" wrapText="1"/>
      <protection locked="0"/>
    </xf>
    <xf numFmtId="0" fontId="6" fillId="3" borderId="12" xfId="2" applyProtection="1">
      <alignment horizontal="left" vertical="center" wrapText="1"/>
      <protection locked="0"/>
    </xf>
    <xf numFmtId="0" fontId="6" fillId="3" borderId="47" xfId="2" applyFill="1" applyBorder="1" applyProtection="1">
      <alignment horizontal="left" vertical="center" wrapText="1"/>
      <protection locked="0"/>
    </xf>
    <xf numFmtId="14" fontId="6" fillId="3" borderId="40" xfId="2" applyNumberFormat="1" applyFill="1" applyBorder="1" applyProtection="1">
      <alignment horizontal="left" vertical="center" wrapText="1"/>
      <protection locked="0"/>
    </xf>
    <xf numFmtId="0" fontId="6" fillId="3" borderId="12" xfId="2" applyFill="1" applyBorder="1" applyProtection="1">
      <alignment horizontal="left" vertical="center" wrapText="1"/>
      <protection locked="0"/>
    </xf>
    <xf numFmtId="6" fontId="6" fillId="3" borderId="38" xfId="2" applyNumberFormat="1" applyFill="1" applyBorder="1">
      <alignment horizontal="left" vertical="center" wrapText="1"/>
      <protection locked="0"/>
    </xf>
    <xf numFmtId="0" fontId="5" fillId="6" borderId="31" xfId="7" applyBorder="1" applyProtection="1">
      <alignment vertical="center" wrapText="1"/>
    </xf>
    <xf numFmtId="0" fontId="6" fillId="6" borderId="32" xfId="2" applyFill="1" applyBorder="1" applyProtection="1">
      <alignment horizontal="left" vertical="center" wrapText="1"/>
    </xf>
    <xf numFmtId="0" fontId="6" fillId="6" borderId="15" xfId="2" applyFill="1" applyBorder="1" applyProtection="1">
      <alignment horizontal="left" vertical="center" wrapText="1"/>
    </xf>
    <xf numFmtId="0" fontId="6" fillId="3" borderId="12" xfId="2">
      <alignment horizontal="left" vertical="center" wrapText="1"/>
      <protection locked="0"/>
    </xf>
    <xf numFmtId="14" fontId="6" fillId="3" borderId="12" xfId="0" applyNumberFormat="1" applyFont="1" applyFill="1" applyBorder="1" applyAlignment="1" applyProtection="1">
      <alignment horizontal="left" vertical="center" wrapText="1"/>
      <protection locked="0"/>
    </xf>
    <xf numFmtId="0" fontId="6" fillId="3" borderId="35" xfId="2" applyFill="1" applyBorder="1">
      <alignment horizontal="left" vertical="center" wrapText="1"/>
      <protection locked="0"/>
    </xf>
    <xf numFmtId="0" fontId="6" fillId="3" borderId="44" xfId="2" applyFill="1" applyBorder="1">
      <alignment horizontal="left" vertical="center" wrapText="1"/>
      <protection locked="0"/>
    </xf>
    <xf numFmtId="0" fontId="5" fillId="6" borderId="36" xfId="8">
      <alignment vertical="center" wrapText="1"/>
    </xf>
    <xf numFmtId="0" fontId="6" fillId="3" borderId="37" xfId="2" applyFill="1" applyBorder="1">
      <alignment horizontal="left" vertical="center" wrapText="1"/>
      <protection locked="0"/>
    </xf>
    <xf numFmtId="0" fontId="6" fillId="3" borderId="36" xfId="2" applyFill="1" applyBorder="1">
      <alignment horizontal="left" vertical="center" wrapText="1"/>
      <protection locked="0"/>
    </xf>
    <xf numFmtId="0" fontId="6" fillId="3" borderId="12" xfId="2" applyFill="1" applyBorder="1">
      <alignment horizontal="left" vertical="center" wrapText="1"/>
      <protection locked="0"/>
    </xf>
    <xf numFmtId="0" fontId="6" fillId="3" borderId="46" xfId="2" applyFill="1" applyBorder="1">
      <alignment horizontal="left" vertical="center" wrapText="1"/>
      <protection locked="0"/>
    </xf>
    <xf numFmtId="14" fontId="6" fillId="3" borderId="47" xfId="2" applyNumberFormat="1" applyFill="1" applyBorder="1">
      <alignment horizontal="left" vertical="center" wrapText="1"/>
      <protection locked="0"/>
    </xf>
    <xf numFmtId="0" fontId="6" fillId="6" borderId="16" xfId="2" applyFill="1" applyBorder="1" applyProtection="1">
      <alignment horizontal="left" vertical="center" wrapText="1"/>
    </xf>
    <xf numFmtId="0" fontId="6" fillId="3" borderId="71" xfId="2" applyFill="1" applyBorder="1">
      <alignment horizontal="left" vertical="center" wrapText="1"/>
      <protection locked="0"/>
    </xf>
    <xf numFmtId="14" fontId="6" fillId="3" borderId="40" xfId="2" applyNumberFormat="1" applyFill="1" applyBorder="1">
      <alignment horizontal="left" vertical="center" wrapText="1"/>
      <protection locked="0"/>
    </xf>
    <xf numFmtId="0" fontId="6" fillId="3" borderId="35" xfId="2" applyFill="1" applyBorder="1" applyAlignment="1">
      <alignment horizontal="center" vertical="center" wrapText="1"/>
      <protection locked="0"/>
    </xf>
    <xf numFmtId="0" fontId="6" fillId="3" borderId="36" xfId="2" applyFill="1" applyBorder="1" applyAlignment="1">
      <alignment horizontal="center" vertical="center" wrapText="1"/>
      <protection locked="0"/>
    </xf>
    <xf numFmtId="0" fontId="0" fillId="0" borderId="0" xfId="0"/>
    <xf numFmtId="0" fontId="5" fillId="6" borderId="33" xfId="7" applyBorder="1" applyProtection="1">
      <alignment vertical="center" wrapText="1"/>
    </xf>
    <xf numFmtId="0" fontId="5" fillId="6" borderId="31" xfId="7" applyBorder="1" applyProtection="1">
      <alignment vertical="center" wrapText="1"/>
    </xf>
    <xf numFmtId="0" fontId="6" fillId="6" borderId="32" xfId="2" applyFill="1" applyBorder="1" applyProtection="1">
      <alignment horizontal="left" vertical="center" wrapText="1"/>
    </xf>
    <xf numFmtId="0" fontId="6" fillId="3" borderId="12" xfId="2">
      <alignment horizontal="left" vertical="center" wrapText="1"/>
      <protection locked="0"/>
    </xf>
    <xf numFmtId="14" fontId="6" fillId="3" borderId="12" xfId="0" applyNumberFormat="1" applyFont="1" applyFill="1" applyBorder="1" applyAlignment="1" applyProtection="1">
      <alignment horizontal="left" vertical="center" wrapText="1"/>
      <protection locked="0"/>
    </xf>
    <xf numFmtId="0" fontId="6" fillId="3" borderId="35" xfId="2" applyFill="1" applyBorder="1">
      <alignment horizontal="left" vertical="center" wrapText="1"/>
      <protection locked="0"/>
    </xf>
    <xf numFmtId="0" fontId="5" fillId="6" borderId="36" xfId="8">
      <alignment vertical="center" wrapText="1"/>
    </xf>
    <xf numFmtId="0" fontId="6" fillId="3" borderId="37" xfId="2" applyFill="1" applyBorder="1">
      <alignment horizontal="left" vertical="center" wrapText="1"/>
      <protection locked="0"/>
    </xf>
    <xf numFmtId="0" fontId="6" fillId="3" borderId="12" xfId="2" applyFill="1" applyBorder="1">
      <alignment horizontal="left" vertical="center" wrapText="1"/>
      <protection locked="0"/>
    </xf>
    <xf numFmtId="0" fontId="6" fillId="3" borderId="40" xfId="2" applyFill="1" applyBorder="1">
      <alignment horizontal="left" vertical="center" wrapText="1"/>
      <protection locked="0"/>
    </xf>
    <xf numFmtId="0" fontId="6" fillId="3" borderId="46" xfId="2" applyFill="1" applyBorder="1">
      <alignment horizontal="left" vertical="center" wrapText="1"/>
      <protection locked="0"/>
    </xf>
    <xf numFmtId="14" fontId="6" fillId="3" borderId="47" xfId="2" applyNumberFormat="1" applyFill="1" applyBorder="1">
      <alignment horizontal="left" vertical="center" wrapText="1"/>
      <protection locked="0"/>
    </xf>
    <xf numFmtId="0" fontId="6" fillId="3" borderId="27" xfId="2" applyFill="1" applyBorder="1">
      <alignment horizontal="left" vertical="center" wrapText="1"/>
      <protection locked="0"/>
    </xf>
    <xf numFmtId="0" fontId="6" fillId="3" borderId="59" xfId="2" applyFill="1" applyBorder="1">
      <alignment horizontal="left" vertical="center" wrapText="1"/>
      <protection locked="0"/>
    </xf>
    <xf numFmtId="14" fontId="6" fillId="3" borderId="40" xfId="2" applyNumberFormat="1" applyFill="1" applyBorder="1">
      <alignment horizontal="left" vertical="center" wrapText="1"/>
      <protection locked="0"/>
    </xf>
    <xf numFmtId="0" fontId="6" fillId="3" borderId="47" xfId="2" applyFill="1" applyBorder="1">
      <alignment horizontal="left" vertical="center" wrapText="1"/>
      <protection locked="0"/>
    </xf>
    <xf numFmtId="0" fontId="6" fillId="3" borderId="12" xfId="2" applyAlignment="1">
      <alignment horizontal="center" vertical="center" wrapText="1"/>
      <protection locked="0"/>
    </xf>
    <xf numFmtId="0" fontId="6" fillId="3" borderId="35" xfId="2" applyFill="1" applyBorder="1" applyAlignment="1">
      <alignment horizontal="center" vertical="center" wrapText="1"/>
      <protection locked="0"/>
    </xf>
    <xf numFmtId="0" fontId="6" fillId="3" borderId="36" xfId="2" applyFill="1" applyBorder="1" applyAlignment="1">
      <alignment horizontal="center" vertical="center" wrapText="1"/>
      <protection locked="0"/>
    </xf>
    <xf numFmtId="0" fontId="6" fillId="3" borderId="12" xfId="2" applyAlignment="1">
      <alignment horizontal="left" vertical="top" wrapText="1"/>
      <protection locked="0"/>
    </xf>
    <xf numFmtId="0" fontId="6" fillId="6" borderId="15" xfId="2" applyFill="1" applyBorder="1" applyAlignment="1" applyProtection="1">
      <alignment horizontal="center" vertical="center" wrapText="1"/>
    </xf>
    <xf numFmtId="0" fontId="6" fillId="3" borderId="60" xfId="2" applyFill="1" applyBorder="1" applyAlignment="1">
      <alignment horizontal="center" vertical="center" wrapText="1"/>
      <protection locked="0"/>
    </xf>
    <xf numFmtId="165" fontId="6" fillId="6" borderId="16" xfId="2" applyNumberFormat="1" applyFill="1" applyBorder="1" applyAlignment="1" applyProtection="1">
      <alignment vertical="center" wrapText="1"/>
    </xf>
    <xf numFmtId="165" fontId="6" fillId="3" borderId="44" xfId="2" applyNumberFormat="1" applyFill="1" applyBorder="1" applyAlignment="1">
      <alignment vertical="center" wrapText="1"/>
      <protection locked="0"/>
    </xf>
    <xf numFmtId="165" fontId="6" fillId="3" borderId="71" xfId="2" applyNumberFormat="1" applyFill="1" applyBorder="1" applyAlignment="1">
      <alignment vertical="center" wrapText="1"/>
      <protection locked="0"/>
    </xf>
    <xf numFmtId="165" fontId="6" fillId="6" borderId="42" xfId="2" applyNumberFormat="1" applyFill="1" applyBorder="1" applyAlignment="1" applyProtection="1">
      <alignment vertical="center" wrapText="1"/>
    </xf>
    <xf numFmtId="165" fontId="6" fillId="3" borderId="38" xfId="2" applyNumberFormat="1" applyFill="1" applyBorder="1" applyAlignment="1">
      <alignment vertical="center" wrapText="1"/>
      <protection locked="0"/>
    </xf>
    <xf numFmtId="165" fontId="6" fillId="3" borderId="69" xfId="2" applyNumberFormat="1" applyFill="1" applyBorder="1" applyAlignment="1">
      <alignment vertical="center" wrapText="1"/>
      <protection locked="0"/>
    </xf>
    <xf numFmtId="165" fontId="6" fillId="3" borderId="70" xfId="2" applyNumberFormat="1" applyFill="1" applyBorder="1" applyAlignment="1">
      <alignment vertical="center" wrapText="1"/>
      <protection locked="0"/>
    </xf>
    <xf numFmtId="165" fontId="6" fillId="3" borderId="52" xfId="2" applyNumberFormat="1" applyFill="1" applyBorder="1" applyAlignment="1">
      <alignment vertical="center" wrapText="1"/>
      <protection locked="0"/>
    </xf>
    <xf numFmtId="0" fontId="5" fillId="6" borderId="33" xfId="7" applyBorder="1" applyProtection="1">
      <alignment vertical="center" wrapText="1"/>
    </xf>
    <xf numFmtId="0" fontId="5" fillId="6" borderId="31" xfId="7" applyBorder="1" applyProtection="1">
      <alignment vertical="center" wrapText="1"/>
    </xf>
    <xf numFmtId="0" fontId="6" fillId="6" borderId="32" xfId="2" applyFill="1" applyBorder="1" applyProtection="1">
      <alignment horizontal="left" vertical="center" wrapText="1"/>
    </xf>
    <xf numFmtId="0" fontId="6" fillId="3" borderId="12" xfId="2">
      <alignment horizontal="left" vertical="center" wrapText="1"/>
      <protection locked="0"/>
    </xf>
    <xf numFmtId="14" fontId="6" fillId="3" borderId="12" xfId="0" applyNumberFormat="1" applyFont="1" applyFill="1" applyBorder="1" applyAlignment="1" applyProtection="1">
      <alignment horizontal="left" vertical="center" wrapText="1"/>
      <protection locked="0"/>
    </xf>
    <xf numFmtId="0" fontId="6" fillId="3" borderId="35" xfId="2" applyFill="1" applyBorder="1">
      <alignment horizontal="left" vertical="center" wrapText="1"/>
      <protection locked="0"/>
    </xf>
    <xf numFmtId="0" fontId="5" fillId="6" borderId="36" xfId="8">
      <alignment vertical="center" wrapText="1"/>
    </xf>
    <xf numFmtId="0" fontId="6" fillId="3" borderId="37" xfId="2" applyFill="1" applyBorder="1">
      <alignment horizontal="left" vertical="center" wrapText="1"/>
      <protection locked="0"/>
    </xf>
    <xf numFmtId="0" fontId="6" fillId="3" borderId="46" xfId="2" applyFill="1" applyBorder="1">
      <alignment horizontal="left" vertical="center" wrapText="1"/>
      <protection locked="0"/>
    </xf>
    <xf numFmtId="0" fontId="6" fillId="3" borderId="59" xfId="2" applyFill="1" applyBorder="1">
      <alignment horizontal="left" vertical="center" wrapText="1"/>
      <protection locked="0"/>
    </xf>
    <xf numFmtId="0" fontId="5" fillId="6" borderId="24" xfId="8" applyBorder="1">
      <alignment vertical="center" wrapText="1"/>
    </xf>
    <xf numFmtId="0" fontId="6" fillId="3" borderId="35" xfId="2" applyFill="1" applyBorder="1" applyAlignment="1">
      <alignment horizontal="center" vertical="center" wrapText="1"/>
      <protection locked="0"/>
    </xf>
    <xf numFmtId="0" fontId="6" fillId="3" borderId="36" xfId="2" applyFill="1" applyBorder="1" applyAlignment="1">
      <alignment horizontal="center" vertical="center" wrapText="1"/>
      <protection locked="0"/>
    </xf>
    <xf numFmtId="0" fontId="5" fillId="6" borderId="24" xfId="8" applyFill="1" applyBorder="1" applyAlignment="1">
      <alignment horizontal="center" wrapText="1"/>
    </xf>
    <xf numFmtId="0" fontId="5" fillId="6" borderId="0" xfId="8" applyFill="1" applyBorder="1" applyAlignment="1">
      <alignment horizontal="center" wrapText="1"/>
    </xf>
    <xf numFmtId="0" fontId="5" fillId="6" borderId="25" xfId="8" applyFill="1" applyBorder="1" applyAlignment="1">
      <alignment horizontal="center" wrapText="1"/>
    </xf>
    <xf numFmtId="0" fontId="6" fillId="6" borderId="15" xfId="2" applyFill="1" applyBorder="1" applyAlignment="1" applyProtection="1">
      <alignment horizontal="center" vertical="center" wrapText="1"/>
    </xf>
    <xf numFmtId="0" fontId="6" fillId="3" borderId="60" xfId="2" applyFill="1" applyBorder="1" applyAlignment="1">
      <alignment horizontal="center" vertical="center" wrapText="1"/>
      <protection locked="0"/>
    </xf>
    <xf numFmtId="165" fontId="6" fillId="6" borderId="16" xfId="2" applyNumberFormat="1" applyFill="1" applyBorder="1" applyAlignment="1" applyProtection="1">
      <alignment vertical="center" wrapText="1"/>
    </xf>
    <xf numFmtId="165" fontId="6" fillId="3" borderId="71" xfId="2" applyNumberFormat="1" applyFill="1" applyBorder="1" applyAlignment="1">
      <alignment vertical="center" wrapText="1"/>
      <protection locked="0"/>
    </xf>
    <xf numFmtId="165" fontId="6" fillId="3" borderId="69" xfId="2" applyNumberFormat="1" applyFill="1" applyBorder="1" applyAlignment="1">
      <alignment vertical="center" wrapText="1"/>
      <protection locked="0"/>
    </xf>
    <xf numFmtId="165" fontId="6" fillId="3" borderId="70" xfId="2" applyNumberFormat="1" applyFill="1" applyBorder="1" applyAlignment="1">
      <alignment vertical="center" wrapText="1"/>
      <protection locked="0"/>
    </xf>
    <xf numFmtId="165" fontId="6" fillId="3" borderId="52" xfId="2" applyNumberFormat="1" applyFill="1" applyBorder="1" applyAlignment="1">
      <alignment vertical="center" wrapText="1"/>
      <protection locked="0"/>
    </xf>
    <xf numFmtId="0" fontId="0" fillId="0" borderId="0" xfId="0"/>
    <xf numFmtId="0" fontId="5" fillId="6" borderId="33" xfId="7" applyBorder="1" applyProtection="1">
      <alignment vertical="center" wrapText="1"/>
    </xf>
    <xf numFmtId="0" fontId="5" fillId="6" borderId="31" xfId="7" applyBorder="1" applyProtection="1">
      <alignment vertical="center" wrapText="1"/>
    </xf>
    <xf numFmtId="0" fontId="6" fillId="6" borderId="32" xfId="2" applyFill="1" applyBorder="1" applyProtection="1">
      <alignment horizontal="left" vertical="center" wrapText="1"/>
    </xf>
    <xf numFmtId="0" fontId="6" fillId="3" borderId="12" xfId="2">
      <alignment horizontal="left" vertical="center" wrapText="1"/>
      <protection locked="0"/>
    </xf>
    <xf numFmtId="14" fontId="6" fillId="3" borderId="12" xfId="0" applyNumberFormat="1" applyFont="1" applyFill="1" applyBorder="1" applyAlignment="1" applyProtection="1">
      <alignment horizontal="left" vertical="center" wrapText="1"/>
      <protection locked="0"/>
    </xf>
    <xf numFmtId="0" fontId="6" fillId="3" borderId="35" xfId="2" applyFill="1" applyBorder="1">
      <alignment horizontal="left" vertical="center" wrapText="1"/>
      <protection locked="0"/>
    </xf>
    <xf numFmtId="0" fontId="5" fillId="6" borderId="36" xfId="8">
      <alignment vertical="center" wrapText="1"/>
    </xf>
    <xf numFmtId="0" fontId="6" fillId="3" borderId="37" xfId="2" applyFill="1" applyBorder="1">
      <alignment horizontal="left" vertical="center" wrapText="1"/>
      <protection locked="0"/>
    </xf>
    <xf numFmtId="0" fontId="6" fillId="3" borderId="12" xfId="2" applyFill="1" applyBorder="1">
      <alignment horizontal="left" vertical="center" wrapText="1"/>
      <protection locked="0"/>
    </xf>
    <xf numFmtId="0" fontId="6" fillId="3" borderId="40" xfId="2" applyFill="1" applyBorder="1">
      <alignment horizontal="left" vertical="center" wrapText="1"/>
      <protection locked="0"/>
    </xf>
    <xf numFmtId="0" fontId="6" fillId="3" borderId="46" xfId="2" applyFill="1" applyBorder="1">
      <alignment horizontal="left" vertical="center" wrapText="1"/>
      <protection locked="0"/>
    </xf>
    <xf numFmtId="14" fontId="6" fillId="3" borderId="47" xfId="2" applyNumberFormat="1" applyFill="1" applyBorder="1">
      <alignment horizontal="left" vertical="center" wrapText="1"/>
      <protection locked="0"/>
    </xf>
    <xf numFmtId="0" fontId="6" fillId="3" borderId="27" xfId="2" applyFill="1" applyBorder="1">
      <alignment horizontal="left" vertical="center" wrapText="1"/>
      <protection locked="0"/>
    </xf>
    <xf numFmtId="0" fontId="6" fillId="3" borderId="59" xfId="2" applyFill="1" applyBorder="1">
      <alignment horizontal="left" vertical="center" wrapText="1"/>
      <protection locked="0"/>
    </xf>
    <xf numFmtId="14" fontId="6" fillId="3" borderId="40" xfId="2" applyNumberFormat="1" applyFill="1" applyBorder="1">
      <alignment horizontal="left" vertical="center" wrapText="1"/>
      <protection locked="0"/>
    </xf>
    <xf numFmtId="0" fontId="6" fillId="4" borderId="12" xfId="2" applyFont="1" applyFill="1">
      <alignment horizontal="left" vertical="center" wrapText="1"/>
      <protection locked="0"/>
    </xf>
    <xf numFmtId="0" fontId="6" fillId="3" borderId="47" xfId="2" applyFill="1" applyBorder="1">
      <alignment horizontal="left" vertical="center" wrapText="1"/>
      <protection locked="0"/>
    </xf>
    <xf numFmtId="0" fontId="6" fillId="3" borderId="35" xfId="2" applyFill="1" applyBorder="1" applyAlignment="1">
      <alignment horizontal="center" vertical="center" wrapText="1"/>
      <protection locked="0"/>
    </xf>
    <xf numFmtId="0" fontId="6" fillId="3" borderId="36" xfId="2" applyFill="1" applyBorder="1" applyAlignment="1">
      <alignment horizontal="center" vertical="center" wrapText="1"/>
      <protection locked="0"/>
    </xf>
    <xf numFmtId="0" fontId="6" fillId="6" borderId="15" xfId="2" applyFill="1" applyBorder="1" applyAlignment="1" applyProtection="1">
      <alignment horizontal="center" vertical="center" wrapText="1"/>
    </xf>
    <xf numFmtId="0" fontId="6" fillId="3" borderId="60" xfId="2" applyFill="1" applyBorder="1" applyAlignment="1">
      <alignment horizontal="center" vertical="center" wrapText="1"/>
      <protection locked="0"/>
    </xf>
    <xf numFmtId="165" fontId="6" fillId="6" borderId="16" xfId="2" applyNumberFormat="1" applyFill="1" applyBorder="1" applyAlignment="1" applyProtection="1">
      <alignment vertical="center" wrapText="1"/>
    </xf>
    <xf numFmtId="165" fontId="6" fillId="3" borderId="44" xfId="2" applyNumberFormat="1" applyFill="1" applyBorder="1" applyAlignment="1">
      <alignment vertical="center" wrapText="1"/>
      <protection locked="0"/>
    </xf>
    <xf numFmtId="165" fontId="6" fillId="3" borderId="71" xfId="2" applyNumberFormat="1" applyFill="1" applyBorder="1" applyAlignment="1">
      <alignment vertical="center" wrapText="1"/>
      <protection locked="0"/>
    </xf>
    <xf numFmtId="165" fontId="6" fillId="6" borderId="42" xfId="2" applyNumberFormat="1" applyFill="1" applyBorder="1" applyAlignment="1" applyProtection="1">
      <alignment vertical="center" wrapText="1"/>
    </xf>
    <xf numFmtId="165" fontId="6" fillId="3" borderId="38" xfId="2" applyNumberFormat="1" applyFill="1" applyBorder="1" applyAlignment="1">
      <alignment vertical="center" wrapText="1"/>
      <protection locked="0"/>
    </xf>
    <xf numFmtId="165" fontId="6" fillId="3" borderId="69" xfId="2" applyNumberFormat="1" applyFill="1" applyBorder="1" applyAlignment="1">
      <alignment vertical="center" wrapText="1"/>
      <protection locked="0"/>
    </xf>
    <xf numFmtId="165" fontId="6" fillId="3" borderId="70" xfId="2" applyNumberFormat="1" applyFill="1" applyBorder="1" applyAlignment="1">
      <alignment vertical="center" wrapText="1"/>
      <protection locked="0"/>
    </xf>
    <xf numFmtId="165" fontId="6" fillId="3" borderId="52" xfId="2" applyNumberFormat="1" applyFill="1" applyBorder="1" applyAlignment="1">
      <alignment vertical="center" wrapText="1"/>
      <protection locked="0"/>
    </xf>
    <xf numFmtId="165" fontId="6" fillId="3" borderId="63" xfId="2" applyNumberFormat="1" applyFill="1" applyBorder="1" applyAlignment="1">
      <alignment vertical="center" wrapText="1"/>
      <protection locked="0"/>
    </xf>
    <xf numFmtId="165" fontId="6" fillId="3" borderId="44" xfId="17" applyNumberFormat="1" applyFont="1" applyFill="1" applyBorder="1" applyAlignment="1" applyProtection="1">
      <alignment vertical="center" wrapText="1"/>
      <protection locked="0"/>
    </xf>
    <xf numFmtId="0" fontId="6" fillId="6" borderId="15" xfId="2" applyFill="1" applyBorder="1" applyProtection="1">
      <alignment horizontal="left" vertical="center" wrapText="1"/>
    </xf>
    <xf numFmtId="0" fontId="6" fillId="6" borderId="42" xfId="2" applyFill="1" applyBorder="1" applyProtection="1">
      <alignment horizontal="left" vertical="center" wrapText="1"/>
    </xf>
    <xf numFmtId="14" fontId="6" fillId="4" borderId="12" xfId="0" applyNumberFormat="1" applyFont="1" applyFill="1" applyBorder="1" applyAlignment="1" applyProtection="1">
      <alignment horizontal="left" vertical="center" wrapText="1"/>
      <protection locked="0"/>
    </xf>
    <xf numFmtId="0" fontId="6" fillId="4" borderId="35" xfId="2" applyFont="1" applyFill="1" applyBorder="1">
      <alignment horizontal="left" vertical="center" wrapText="1"/>
      <protection locked="0"/>
    </xf>
    <xf numFmtId="44" fontId="6" fillId="4" borderId="44" xfId="17" applyFont="1" applyFill="1" applyBorder="1" applyAlignment="1" applyProtection="1">
      <alignment horizontal="left" vertical="center" wrapText="1"/>
      <protection locked="0"/>
    </xf>
    <xf numFmtId="0" fontId="5" fillId="4" borderId="36" xfId="8" applyFont="1" applyFill="1">
      <alignment vertical="center" wrapText="1"/>
    </xf>
    <xf numFmtId="0" fontId="6" fillId="4" borderId="37" xfId="2" applyFont="1" applyFill="1" applyBorder="1">
      <alignment horizontal="left" vertical="center" wrapText="1"/>
      <protection locked="0"/>
    </xf>
    <xf numFmtId="0" fontId="6" fillId="4" borderId="36" xfId="2" applyFont="1" applyFill="1" applyBorder="1">
      <alignment horizontal="left" vertical="center" wrapText="1"/>
      <protection locked="0"/>
    </xf>
    <xf numFmtId="0" fontId="6" fillId="4" borderId="38" xfId="2" applyFont="1" applyFill="1" applyBorder="1">
      <alignment horizontal="left" vertical="center" wrapText="1"/>
      <protection locked="0"/>
    </xf>
    <xf numFmtId="0" fontId="6" fillId="4" borderId="40" xfId="2" applyFont="1" applyFill="1" applyBorder="1">
      <alignment horizontal="left" vertical="center" wrapText="1"/>
      <protection locked="0"/>
    </xf>
    <xf numFmtId="14" fontId="6" fillId="4" borderId="40" xfId="2" applyNumberFormat="1" applyFont="1" applyFill="1" applyBorder="1">
      <alignment horizontal="left" vertical="center" wrapText="1"/>
      <protection locked="0"/>
    </xf>
    <xf numFmtId="0" fontId="6" fillId="4" borderId="46" xfId="2" applyFont="1" applyFill="1" applyBorder="1">
      <alignment horizontal="left" vertical="center" wrapText="1"/>
      <protection locked="0"/>
    </xf>
    <xf numFmtId="0" fontId="6" fillId="4" borderId="27" xfId="2" applyFont="1" applyFill="1" applyBorder="1">
      <alignment horizontal="left" vertical="center" wrapText="1"/>
      <protection locked="0"/>
    </xf>
    <xf numFmtId="0" fontId="6" fillId="4" borderId="59" xfId="2" applyFont="1" applyFill="1" applyBorder="1">
      <alignment horizontal="left" vertical="center" wrapText="1"/>
      <protection locked="0"/>
    </xf>
    <xf numFmtId="0" fontId="6" fillId="4" borderId="60" xfId="2" applyFont="1" applyFill="1" applyBorder="1">
      <alignment horizontal="left" vertical="center" wrapText="1"/>
      <protection locked="0"/>
    </xf>
    <xf numFmtId="0" fontId="6" fillId="4" borderId="63" xfId="2" applyFont="1" applyFill="1" applyBorder="1">
      <alignment horizontal="left" vertical="center" wrapText="1"/>
      <protection locked="0"/>
    </xf>
    <xf numFmtId="0" fontId="6" fillId="4" borderId="35" xfId="2" applyFont="1" applyFill="1" applyBorder="1" applyAlignment="1">
      <alignment horizontal="center" vertical="center" wrapText="1"/>
      <protection locked="0"/>
    </xf>
    <xf numFmtId="0" fontId="29" fillId="0" borderId="1" xfId="0" applyFont="1" applyBorder="1"/>
    <xf numFmtId="14" fontId="6" fillId="3" borderId="12" xfId="9" applyNumberFormat="1" applyFont="1" applyFill="1" applyBorder="1" applyAlignment="1" applyProtection="1">
      <alignment horizontal="left" vertical="center" wrapText="1"/>
      <protection locked="0"/>
    </xf>
    <xf numFmtId="0" fontId="6" fillId="3" borderId="12" xfId="2">
      <alignment horizontal="left" vertical="center" wrapText="1"/>
      <protection locked="0"/>
    </xf>
    <xf numFmtId="0" fontId="6" fillId="3" borderId="12" xfId="2" applyFill="1" applyBorder="1">
      <alignment horizontal="left" vertical="center" wrapText="1"/>
      <protection locked="0"/>
    </xf>
    <xf numFmtId="0" fontId="6" fillId="3" borderId="46" xfId="2" applyFill="1" applyBorder="1">
      <alignment horizontal="left" vertical="center" wrapText="1"/>
      <protection locked="0"/>
    </xf>
    <xf numFmtId="0" fontId="6" fillId="3" borderId="47" xfId="2" applyFill="1" applyBorder="1">
      <alignment horizontal="left" vertical="center" wrapText="1"/>
      <protection locked="0"/>
    </xf>
    <xf numFmtId="0" fontId="6" fillId="3" borderId="37" xfId="2" applyFill="1" applyBorder="1">
      <alignment horizontal="left" vertical="center" wrapText="1"/>
      <protection locked="0"/>
    </xf>
    <xf numFmtId="0" fontId="6" fillId="3" borderId="36" xfId="2" applyFill="1" applyBorder="1">
      <alignment horizontal="left" vertical="center" wrapText="1"/>
      <protection locked="0"/>
    </xf>
    <xf numFmtId="0" fontId="6" fillId="3" borderId="38" xfId="2" applyFill="1" applyBorder="1">
      <alignment horizontal="left" vertical="center" wrapText="1"/>
      <protection locked="0"/>
    </xf>
    <xf numFmtId="0" fontId="5" fillId="6" borderId="36" xfId="8">
      <alignment vertical="center" wrapText="1"/>
    </xf>
    <xf numFmtId="0" fontId="5" fillId="6" borderId="31" xfId="7" applyBorder="1" applyProtection="1">
      <alignment vertical="center" wrapText="1"/>
    </xf>
    <xf numFmtId="0" fontId="6" fillId="3" borderId="35" xfId="2" applyFill="1" applyBorder="1">
      <alignment horizontal="left" vertical="center" wrapText="1"/>
      <protection locked="0"/>
    </xf>
    <xf numFmtId="0" fontId="6" fillId="6" borderId="32" xfId="2" applyFill="1" applyBorder="1" applyProtection="1">
      <alignment horizontal="left" vertical="center" wrapText="1"/>
    </xf>
    <xf numFmtId="0" fontId="6" fillId="6" borderId="15" xfId="2" applyFill="1" applyBorder="1" applyProtection="1">
      <alignment horizontal="left" vertical="center" wrapText="1"/>
    </xf>
    <xf numFmtId="0" fontId="6" fillId="6" borderId="42" xfId="2" applyFill="1" applyBorder="1" applyProtection="1">
      <alignment horizontal="left" vertical="center" wrapText="1"/>
    </xf>
    <xf numFmtId="0" fontId="5" fillId="6" borderId="33" xfId="7" applyBorder="1" applyProtection="1">
      <alignment vertical="center" wrapText="1"/>
    </xf>
    <xf numFmtId="14" fontId="6" fillId="3" borderId="40" xfId="2" applyNumberFormat="1" applyFill="1" applyBorder="1">
      <alignment horizontal="left" vertical="center" wrapText="1"/>
      <protection locked="0"/>
    </xf>
    <xf numFmtId="8" fontId="6" fillId="3" borderId="44" xfId="2" applyNumberFormat="1" applyFill="1" applyBorder="1">
      <alignment horizontal="left" vertical="center" wrapText="1"/>
      <protection locked="0"/>
    </xf>
    <xf numFmtId="8" fontId="6" fillId="3" borderId="38" xfId="2" applyNumberFormat="1" applyFill="1" applyBorder="1">
      <alignment horizontal="left" vertical="center" wrapText="1"/>
      <protection locked="0"/>
    </xf>
    <xf numFmtId="0" fontId="6" fillId="3" borderId="12" xfId="2" applyProtection="1">
      <alignment horizontal="left" vertical="center" wrapText="1"/>
      <protection locked="0"/>
    </xf>
    <xf numFmtId="0" fontId="6" fillId="3" borderId="12" xfId="2" applyFill="1" applyBorder="1" applyProtection="1">
      <alignment horizontal="left" vertical="center" wrapText="1"/>
      <protection locked="0"/>
    </xf>
    <xf numFmtId="14" fontId="6" fillId="3" borderId="40" xfId="2" applyNumberFormat="1" applyFill="1" applyBorder="1" applyProtection="1">
      <alignment horizontal="left" vertical="center" wrapText="1"/>
      <protection locked="0"/>
    </xf>
    <xf numFmtId="0" fontId="6" fillId="3" borderId="46" xfId="2" applyFill="1" applyBorder="1" applyProtection="1">
      <alignment horizontal="left" vertical="center" wrapText="1"/>
      <protection locked="0"/>
    </xf>
    <xf numFmtId="0" fontId="6" fillId="3" borderId="47" xfId="2" applyFill="1" applyBorder="1" applyProtection="1">
      <alignment horizontal="left" vertical="center" wrapText="1"/>
      <protection locked="0"/>
    </xf>
    <xf numFmtId="6" fontId="6" fillId="3" borderId="44" xfId="2" applyNumberFormat="1" applyFill="1" applyBorder="1" applyProtection="1">
      <alignment horizontal="left" vertical="center" wrapText="1"/>
      <protection locked="0"/>
    </xf>
    <xf numFmtId="6" fontId="6" fillId="3" borderId="38" xfId="2" applyNumberFormat="1" applyFill="1" applyBorder="1" applyProtection="1">
      <alignment horizontal="left" vertical="center" wrapText="1"/>
      <protection locked="0"/>
    </xf>
    <xf numFmtId="6" fontId="6" fillId="3" borderId="44" xfId="2" applyNumberFormat="1" applyFill="1" applyBorder="1">
      <alignment horizontal="left" vertical="center" wrapText="1"/>
      <protection locked="0"/>
    </xf>
    <xf numFmtId="0" fontId="6" fillId="3" borderId="25" xfId="9" applyFont="1" applyFill="1" applyBorder="1" applyAlignment="1" applyProtection="1">
      <alignment horizontal="left" vertical="center" wrapText="1"/>
      <protection locked="0"/>
    </xf>
    <xf numFmtId="0" fontId="6" fillId="3" borderId="24" xfId="9" applyFont="1" applyFill="1" applyBorder="1" applyAlignment="1" applyProtection="1">
      <alignment horizontal="left" vertical="center" wrapText="1"/>
      <protection locked="0"/>
    </xf>
    <xf numFmtId="0" fontId="6" fillId="3" borderId="12" xfId="9" applyFont="1" applyFill="1" applyBorder="1" applyAlignment="1" applyProtection="1">
      <alignment horizontal="center" vertical="center"/>
      <protection locked="0"/>
    </xf>
    <xf numFmtId="0" fontId="6" fillId="3" borderId="35" xfId="2" applyFill="1" applyBorder="1" applyProtection="1">
      <alignment horizontal="left" vertical="center" wrapText="1"/>
      <protection locked="0"/>
    </xf>
    <xf numFmtId="0" fontId="6" fillId="3" borderId="37" xfId="9" applyFont="1" applyFill="1" applyBorder="1" applyAlignment="1" applyProtection="1">
      <alignment horizontal="left" vertical="center" wrapText="1"/>
      <protection locked="0"/>
    </xf>
    <xf numFmtId="0" fontId="6" fillId="3" borderId="36" xfId="2" applyFill="1" applyBorder="1" applyProtection="1">
      <alignment horizontal="left" vertical="center" wrapText="1"/>
      <protection locked="0"/>
    </xf>
    <xf numFmtId="8" fontId="6" fillId="3" borderId="38" xfId="2" applyNumberFormat="1" applyFill="1" applyBorder="1" applyProtection="1">
      <alignment horizontal="left" vertical="center" wrapText="1"/>
      <protection locked="0"/>
    </xf>
    <xf numFmtId="0" fontId="6" fillId="3" borderId="37" xfId="2" applyFill="1" applyBorder="1" applyProtection="1">
      <alignment horizontal="left" vertical="center" wrapText="1"/>
      <protection locked="0"/>
    </xf>
    <xf numFmtId="0" fontId="25" fillId="0" borderId="0" xfId="9" applyProtection="1">
      <protection locked="0"/>
    </xf>
    <xf numFmtId="0" fontId="5" fillId="6" borderId="33" xfId="7" applyBorder="1" applyProtection="1">
      <alignment vertical="center" wrapText="1"/>
    </xf>
    <xf numFmtId="0" fontId="5" fillId="6" borderId="31" xfId="7" applyBorder="1" applyProtection="1">
      <alignment vertical="center" wrapText="1"/>
    </xf>
    <xf numFmtId="0" fontId="6" fillId="6" borderId="32" xfId="2" applyFill="1" applyBorder="1" applyProtection="1">
      <alignment horizontal="left" vertical="center" wrapText="1"/>
    </xf>
    <xf numFmtId="0" fontId="6" fillId="6" borderId="15" xfId="2" applyFill="1" applyBorder="1" applyProtection="1">
      <alignment horizontal="left" vertical="center" wrapText="1"/>
    </xf>
    <xf numFmtId="0" fontId="6" fillId="6" borderId="42" xfId="2" applyFill="1" applyBorder="1" applyProtection="1">
      <alignment horizontal="left" vertical="center" wrapText="1"/>
    </xf>
    <xf numFmtId="0" fontId="6" fillId="3" borderId="12" xfId="2">
      <alignment horizontal="left" vertical="center" wrapText="1"/>
      <protection locked="0"/>
    </xf>
    <xf numFmtId="14" fontId="6" fillId="3" borderId="12" xfId="0" applyNumberFormat="1" applyFont="1" applyFill="1" applyBorder="1" applyAlignment="1" applyProtection="1">
      <alignment horizontal="left" vertical="center" wrapText="1"/>
      <protection locked="0"/>
    </xf>
    <xf numFmtId="0" fontId="6" fillId="3" borderId="35" xfId="2" applyFill="1" applyBorder="1">
      <alignment horizontal="left" vertical="center" wrapText="1"/>
      <protection locked="0"/>
    </xf>
    <xf numFmtId="0" fontId="6" fillId="3" borderId="12" xfId="0" applyFont="1" applyFill="1" applyBorder="1" applyAlignment="1" applyProtection="1">
      <alignment horizontal="center" vertical="center"/>
      <protection locked="0"/>
    </xf>
    <xf numFmtId="0" fontId="6" fillId="3" borderId="44" xfId="2" applyFill="1" applyBorder="1">
      <alignment horizontal="left" vertical="center" wrapText="1"/>
      <protection locked="0"/>
    </xf>
    <xf numFmtId="0" fontId="5" fillId="6" borderId="36" xfId="8">
      <alignment vertical="center" wrapText="1"/>
    </xf>
    <xf numFmtId="0" fontId="6" fillId="3" borderId="37" xfId="2" applyFill="1" applyBorder="1">
      <alignment horizontal="left" vertical="center" wrapText="1"/>
      <protection locked="0"/>
    </xf>
    <xf numFmtId="0" fontId="6" fillId="3" borderId="36" xfId="2" applyFill="1" applyBorder="1">
      <alignment horizontal="left" vertical="center" wrapText="1"/>
      <protection locked="0"/>
    </xf>
    <xf numFmtId="0" fontId="6" fillId="3" borderId="36" xfId="0" applyFont="1" applyFill="1" applyBorder="1" applyAlignment="1" applyProtection="1">
      <alignment horizontal="center" vertical="center"/>
      <protection locked="0"/>
    </xf>
    <xf numFmtId="0" fontId="6" fillId="3" borderId="38" xfId="2" applyFill="1" applyBorder="1">
      <alignment horizontal="left" vertical="center" wrapText="1"/>
      <protection locked="0"/>
    </xf>
    <xf numFmtId="0" fontId="6" fillId="3" borderId="12" xfId="2" applyFill="1" applyBorder="1">
      <alignment horizontal="left" vertical="center" wrapText="1"/>
      <protection locked="0"/>
    </xf>
    <xf numFmtId="14" fontId="6" fillId="3" borderId="40" xfId="2" applyNumberFormat="1" applyFill="1" applyBorder="1">
      <alignment horizontal="left" vertical="center" wrapText="1"/>
      <protection locked="0"/>
    </xf>
    <xf numFmtId="0" fontId="6" fillId="3" borderId="46" xfId="2" applyFill="1" applyBorder="1">
      <alignment horizontal="left" vertical="center" wrapText="1"/>
      <protection locked="0"/>
    </xf>
    <xf numFmtId="0" fontId="6" fillId="3" borderId="47" xfId="2" applyFill="1" applyBorder="1">
      <alignment horizontal="left" vertical="center" wrapText="1"/>
      <protection locked="0"/>
    </xf>
    <xf numFmtId="0" fontId="6" fillId="3" borderId="41" xfId="0" applyFont="1" applyFill="1" applyBorder="1" applyAlignment="1" applyProtection="1">
      <alignment horizontal="center" vertical="center"/>
      <protection locked="0"/>
    </xf>
    <xf numFmtId="0" fontId="6" fillId="3" borderId="12" xfId="2" applyProtection="1">
      <alignment horizontal="left" vertical="center" wrapText="1"/>
      <protection locked="0"/>
    </xf>
    <xf numFmtId="0" fontId="6" fillId="3" borderId="35" xfId="2" applyFill="1" applyBorder="1" applyProtection="1">
      <alignment horizontal="left" vertical="center" wrapText="1"/>
      <protection locked="0"/>
    </xf>
    <xf numFmtId="0" fontId="6" fillId="3" borderId="37" xfId="2" applyFill="1" applyBorder="1" applyProtection="1">
      <alignment horizontal="left" vertical="center" wrapText="1"/>
      <protection locked="0"/>
    </xf>
    <xf numFmtId="0" fontId="6" fillId="3" borderId="38" xfId="2" applyFill="1" applyBorder="1" applyProtection="1">
      <alignment horizontal="left" vertical="center" wrapText="1"/>
      <protection locked="0"/>
    </xf>
    <xf numFmtId="0" fontId="6" fillId="3" borderId="12" xfId="2" applyFill="1" applyBorder="1" applyProtection="1">
      <alignment horizontal="left" vertical="center" wrapText="1"/>
      <protection locked="0"/>
    </xf>
    <xf numFmtId="14" fontId="6" fillId="3" borderId="40" xfId="2" applyNumberFormat="1" applyFill="1" applyBorder="1" applyProtection="1">
      <alignment horizontal="left" vertical="center" wrapText="1"/>
      <protection locked="0"/>
    </xf>
    <xf numFmtId="0" fontId="6" fillId="3" borderId="47" xfId="2" applyFill="1" applyBorder="1" applyProtection="1">
      <alignment horizontal="left" vertical="center" wrapText="1"/>
      <protection locked="0"/>
    </xf>
    <xf numFmtId="6" fontId="6" fillId="3" borderId="44" xfId="2" applyNumberFormat="1" applyFill="1" applyBorder="1" applyProtection="1">
      <alignment horizontal="left" vertical="center" wrapText="1"/>
      <protection locked="0"/>
    </xf>
    <xf numFmtId="14" fontId="6" fillId="3" borderId="47" xfId="2" applyNumberFormat="1" applyFill="1" applyBorder="1">
      <alignment horizontal="left" vertical="center" wrapText="1"/>
      <protection locked="0"/>
    </xf>
    <xf numFmtId="14" fontId="6" fillId="3" borderId="47" xfId="2" applyNumberFormat="1" applyFill="1" applyBorder="1" applyProtection="1">
      <alignment horizontal="left" vertical="center" wrapText="1"/>
      <protection locked="0"/>
    </xf>
    <xf numFmtId="14" fontId="6" fillId="3" borderId="12" xfId="2" applyNumberFormat="1" applyFill="1" applyBorder="1">
      <alignment horizontal="left" vertical="center" wrapText="1"/>
      <protection locked="0"/>
    </xf>
    <xf numFmtId="0" fontId="6" fillId="3" borderId="44" xfId="2" applyFill="1" applyBorder="1" applyProtection="1">
      <alignment horizontal="left" vertical="center" wrapText="1"/>
      <protection locked="0"/>
    </xf>
    <xf numFmtId="15" fontId="6" fillId="3" borderId="40" xfId="2" applyNumberFormat="1" applyFill="1" applyBorder="1">
      <alignment horizontal="left" vertical="center" wrapText="1"/>
      <protection locked="0"/>
    </xf>
    <xf numFmtId="15" fontId="6" fillId="3" borderId="46" xfId="2" applyNumberFormat="1" applyFill="1" applyBorder="1">
      <alignment horizontal="left" vertical="center" wrapText="1"/>
      <protection locked="0"/>
    </xf>
    <xf numFmtId="15" fontId="6" fillId="3" borderId="47" xfId="2" applyNumberFormat="1" applyFill="1" applyBorder="1">
      <alignment horizontal="left" vertical="center" wrapText="1"/>
      <protection locked="0"/>
    </xf>
    <xf numFmtId="6" fontId="6" fillId="3" borderId="44" xfId="2" applyNumberFormat="1" applyFill="1" applyBorder="1">
      <alignment horizontal="left" vertical="center" wrapText="1"/>
      <protection locked="0"/>
    </xf>
    <xf numFmtId="0" fontId="0" fillId="0" borderId="0" xfId="0"/>
    <xf numFmtId="0" fontId="5" fillId="6" borderId="33" xfId="7" applyBorder="1" applyProtection="1">
      <alignment vertical="center" wrapText="1"/>
    </xf>
    <xf numFmtId="0" fontId="5" fillId="6" borderId="31" xfId="7" applyBorder="1" applyProtection="1">
      <alignment vertical="center" wrapText="1"/>
    </xf>
    <xf numFmtId="0" fontId="6" fillId="6" borderId="32" xfId="2" applyFill="1" applyBorder="1" applyProtection="1">
      <alignment horizontal="left" vertical="center" wrapText="1"/>
    </xf>
    <xf numFmtId="0" fontId="6" fillId="6" borderId="15" xfId="2" applyFill="1" applyBorder="1" applyProtection="1">
      <alignment horizontal="left" vertical="center" wrapText="1"/>
    </xf>
    <xf numFmtId="0" fontId="6" fillId="6" borderId="42" xfId="2" applyFill="1" applyBorder="1" applyProtection="1">
      <alignment horizontal="left" vertical="center" wrapText="1"/>
    </xf>
    <xf numFmtId="0" fontId="6" fillId="3" borderId="12" xfId="2">
      <alignment horizontal="left" vertical="center" wrapText="1"/>
      <protection locked="0"/>
    </xf>
    <xf numFmtId="14" fontId="6" fillId="3" borderId="12" xfId="0" applyNumberFormat="1" applyFont="1" applyFill="1" applyBorder="1" applyAlignment="1" applyProtection="1">
      <alignment horizontal="left" vertical="center" wrapText="1"/>
      <protection locked="0"/>
    </xf>
    <xf numFmtId="0" fontId="6" fillId="3" borderId="35" xfId="2" applyFill="1" applyBorder="1">
      <alignment horizontal="left" vertical="center" wrapText="1"/>
      <protection locked="0"/>
    </xf>
    <xf numFmtId="0" fontId="5" fillId="6" borderId="36" xfId="8">
      <alignment vertical="center" wrapText="1"/>
    </xf>
    <xf numFmtId="0" fontId="6" fillId="3" borderId="37" xfId="2" applyFill="1" applyBorder="1">
      <alignment horizontal="left" vertical="center" wrapText="1"/>
      <protection locked="0"/>
    </xf>
    <xf numFmtId="0" fontId="6" fillId="3" borderId="36" xfId="2" applyFill="1" applyBorder="1">
      <alignment horizontal="left" vertical="center" wrapText="1"/>
      <protection locked="0"/>
    </xf>
    <xf numFmtId="0" fontId="6" fillId="3" borderId="12" xfId="2" applyFill="1" applyBorder="1">
      <alignment horizontal="left" vertical="center" wrapText="1"/>
      <protection locked="0"/>
    </xf>
    <xf numFmtId="14" fontId="6" fillId="3" borderId="40" xfId="2" applyNumberFormat="1" applyFill="1" applyBorder="1">
      <alignment horizontal="left" vertical="center" wrapText="1"/>
      <protection locked="0"/>
    </xf>
    <xf numFmtId="0" fontId="6" fillId="3" borderId="24" xfId="0" applyFont="1" applyFill="1" applyBorder="1" applyAlignment="1" applyProtection="1">
      <alignment horizontal="center" vertical="center" wrapText="1"/>
      <protection locked="0"/>
    </xf>
    <xf numFmtId="0" fontId="0" fillId="0" borderId="25" xfId="0" applyBorder="1"/>
    <xf numFmtId="15" fontId="6" fillId="3" borderId="46" xfId="2" applyNumberFormat="1" applyFill="1" applyBorder="1">
      <alignment horizontal="left" vertical="center" wrapText="1"/>
      <protection locked="0"/>
    </xf>
    <xf numFmtId="15" fontId="6" fillId="3" borderId="47" xfId="2" applyNumberFormat="1" applyFill="1" applyBorder="1">
      <alignment horizontal="left" vertical="center" wrapText="1"/>
      <protection locked="0"/>
    </xf>
    <xf numFmtId="6" fontId="6" fillId="3" borderId="44" xfId="2" applyNumberFormat="1" applyFill="1" applyBorder="1">
      <alignment horizontal="left" vertical="center" wrapText="1"/>
      <protection locked="0"/>
    </xf>
    <xf numFmtId="6" fontId="6" fillId="3" borderId="38" xfId="2" applyNumberFormat="1" applyFill="1" applyBorder="1">
      <alignment horizontal="left" vertical="center" wrapText="1"/>
      <protection locked="0"/>
    </xf>
    <xf numFmtId="0" fontId="6" fillId="3" borderId="24" xfId="2" applyFill="1" applyBorder="1">
      <alignment horizontal="left" vertical="center" wrapText="1"/>
      <protection locked="0"/>
    </xf>
    <xf numFmtId="6" fontId="6" fillId="3" borderId="11" xfId="2" applyNumberFormat="1" applyFill="1" applyBorder="1">
      <alignment horizontal="left" vertical="center" wrapText="1"/>
      <protection locked="0"/>
    </xf>
    <xf numFmtId="0" fontId="5" fillId="6" borderId="33" xfId="7" applyBorder="1" applyProtection="1">
      <alignment vertical="center" wrapText="1"/>
    </xf>
    <xf numFmtId="0" fontId="5" fillId="6" borderId="31" xfId="7" applyBorder="1" applyProtection="1">
      <alignment vertical="center" wrapText="1"/>
    </xf>
    <xf numFmtId="0" fontId="6" fillId="6" borderId="32" xfId="2" applyFill="1" applyBorder="1" applyProtection="1">
      <alignment horizontal="left" vertical="center" wrapText="1"/>
    </xf>
    <xf numFmtId="0" fontId="6" fillId="6" borderId="15" xfId="2" applyFill="1" applyBorder="1" applyProtection="1">
      <alignment horizontal="left" vertical="center" wrapText="1"/>
    </xf>
    <xf numFmtId="0" fontId="6" fillId="6" borderId="42" xfId="2" applyFill="1" applyBorder="1" applyProtection="1">
      <alignment horizontal="left" vertical="center" wrapText="1"/>
    </xf>
    <xf numFmtId="0" fontId="6" fillId="3" borderId="12" xfId="2">
      <alignment horizontal="left" vertical="center" wrapText="1"/>
      <protection locked="0"/>
    </xf>
    <xf numFmtId="14" fontId="6" fillId="3" borderId="12" xfId="0" applyNumberFormat="1" applyFont="1" applyFill="1" applyBorder="1" applyAlignment="1" applyProtection="1">
      <alignment horizontal="left" vertical="center" wrapText="1"/>
      <protection locked="0"/>
    </xf>
    <xf numFmtId="0" fontId="6" fillId="3" borderId="35" xfId="2" applyFill="1" applyBorder="1">
      <alignment horizontal="left" vertical="center" wrapText="1"/>
      <protection locked="0"/>
    </xf>
    <xf numFmtId="0" fontId="5" fillId="6" borderId="36" xfId="8">
      <alignment vertical="center" wrapText="1"/>
    </xf>
    <xf numFmtId="0" fontId="6" fillId="3" borderId="37" xfId="2" applyFill="1" applyBorder="1">
      <alignment horizontal="left" vertical="center" wrapText="1"/>
      <protection locked="0"/>
    </xf>
    <xf numFmtId="0" fontId="6" fillId="3" borderId="36" xfId="2" applyFill="1" applyBorder="1">
      <alignment horizontal="left" vertical="center" wrapText="1"/>
      <protection locked="0"/>
    </xf>
    <xf numFmtId="0" fontId="6" fillId="3" borderId="12" xfId="2" applyFill="1" applyBorder="1">
      <alignment horizontal="left" vertical="center" wrapText="1"/>
      <protection locked="0"/>
    </xf>
    <xf numFmtId="14" fontId="6" fillId="3" borderId="40" xfId="2" applyNumberFormat="1" applyFill="1" applyBorder="1">
      <alignment horizontal="left" vertical="center" wrapText="1"/>
      <protection locked="0"/>
    </xf>
    <xf numFmtId="15" fontId="6" fillId="3" borderId="46" xfId="2" applyNumberFormat="1" applyFill="1" applyBorder="1">
      <alignment horizontal="left" vertical="center" wrapText="1"/>
      <protection locked="0"/>
    </xf>
    <xf numFmtId="15" fontId="6" fillId="3" borderId="47" xfId="2" applyNumberFormat="1" applyFill="1" applyBorder="1">
      <alignment horizontal="left" vertical="center" wrapText="1"/>
      <protection locked="0"/>
    </xf>
    <xf numFmtId="6" fontId="6" fillId="3" borderId="44" xfId="2" applyNumberFormat="1" applyFill="1" applyBorder="1">
      <alignment horizontal="left" vertical="center" wrapText="1"/>
      <protection locked="0"/>
    </xf>
    <xf numFmtId="6" fontId="6" fillId="3" borderId="38" xfId="2" applyNumberFormat="1" applyFill="1" applyBorder="1">
      <alignment horizontal="left" vertical="center" wrapText="1"/>
      <protection locked="0"/>
    </xf>
    <xf numFmtId="8" fontId="6" fillId="3" borderId="71" xfId="2" applyNumberFormat="1" applyFill="1" applyBorder="1" applyAlignment="1">
      <alignment horizontal="center" vertical="center" wrapText="1"/>
      <protection locked="0"/>
    </xf>
    <xf numFmtId="14" fontId="6" fillId="3" borderId="12" xfId="9" applyNumberFormat="1" applyFont="1" applyFill="1" applyBorder="1" applyAlignment="1" applyProtection="1">
      <alignment horizontal="left" vertical="center" wrapText="1"/>
      <protection locked="0"/>
    </xf>
    <xf numFmtId="0" fontId="6" fillId="3" borderId="12" xfId="2">
      <alignment horizontal="left" vertical="center" wrapText="1"/>
      <protection locked="0"/>
    </xf>
    <xf numFmtId="0" fontId="6" fillId="3" borderId="12" xfId="2" applyFill="1" applyBorder="1">
      <alignment horizontal="left" vertical="center" wrapText="1"/>
      <protection locked="0"/>
    </xf>
    <xf numFmtId="0" fontId="6" fillId="3" borderId="40" xfId="2" applyFill="1" applyBorder="1">
      <alignment horizontal="left" vertical="center" wrapText="1"/>
      <protection locked="0"/>
    </xf>
    <xf numFmtId="0" fontId="6" fillId="3" borderId="46" xfId="2" applyFill="1" applyBorder="1">
      <alignment horizontal="left" vertical="center" wrapText="1"/>
      <protection locked="0"/>
    </xf>
    <xf numFmtId="0" fontId="6" fillId="3" borderId="47" xfId="2" applyFill="1" applyBorder="1">
      <alignment horizontal="left" vertical="center" wrapText="1"/>
      <protection locked="0"/>
    </xf>
    <xf numFmtId="0" fontId="6" fillId="3" borderId="37" xfId="2" applyFill="1" applyBorder="1">
      <alignment horizontal="left" vertical="center" wrapText="1"/>
      <protection locked="0"/>
    </xf>
    <xf numFmtId="0" fontId="6" fillId="3" borderId="36" xfId="2" applyFill="1" applyBorder="1">
      <alignment horizontal="left" vertical="center" wrapText="1"/>
      <protection locked="0"/>
    </xf>
    <xf numFmtId="0" fontId="6" fillId="3" borderId="38" xfId="2" applyFill="1" applyBorder="1">
      <alignment horizontal="left" vertical="center" wrapText="1"/>
      <protection locked="0"/>
    </xf>
    <xf numFmtId="0" fontId="5" fillId="6" borderId="36" xfId="8">
      <alignment vertical="center" wrapText="1"/>
    </xf>
    <xf numFmtId="0" fontId="5" fillId="6" borderId="31" xfId="7" applyBorder="1" applyProtection="1">
      <alignment vertical="center" wrapText="1"/>
    </xf>
    <xf numFmtId="0" fontId="6" fillId="3" borderId="35" xfId="2" applyFill="1" applyBorder="1">
      <alignment horizontal="left" vertical="center" wrapText="1"/>
      <protection locked="0"/>
    </xf>
    <xf numFmtId="0" fontId="6" fillId="6" borderId="32" xfId="2" applyFill="1" applyBorder="1" applyProtection="1">
      <alignment horizontal="left" vertical="center" wrapText="1"/>
    </xf>
    <xf numFmtId="0" fontId="6" fillId="6" borderId="15" xfId="2" applyFill="1" applyBorder="1" applyProtection="1">
      <alignment horizontal="left" vertical="center" wrapText="1"/>
    </xf>
    <xf numFmtId="0" fontId="6" fillId="6" borderId="42" xfId="2" applyFill="1" applyBorder="1" applyProtection="1">
      <alignment horizontal="left" vertical="center" wrapText="1"/>
    </xf>
    <xf numFmtId="0" fontId="5" fillId="6" borderId="33" xfId="7" applyBorder="1" applyProtection="1">
      <alignment vertical="center" wrapText="1"/>
    </xf>
    <xf numFmtId="0" fontId="6" fillId="3" borderId="12" xfId="2" applyProtection="1">
      <alignment horizontal="left" vertical="center" wrapText="1"/>
      <protection locked="0"/>
    </xf>
    <xf numFmtId="6" fontId="6" fillId="3" borderId="44" xfId="2" applyNumberFormat="1" applyFill="1" applyBorder="1">
      <alignment horizontal="left" vertical="center" wrapText="1"/>
      <protection locked="0"/>
    </xf>
    <xf numFmtId="6" fontId="6" fillId="3" borderId="38" xfId="2" applyNumberFormat="1" applyFill="1" applyBorder="1">
      <alignment horizontal="left" vertical="center" wrapText="1"/>
      <protection locked="0"/>
    </xf>
    <xf numFmtId="8" fontId="6" fillId="3" borderId="44" xfId="2" applyNumberFormat="1" applyFill="1" applyBorder="1">
      <alignment horizontal="left" vertical="center" wrapText="1"/>
      <protection locked="0"/>
    </xf>
    <xf numFmtId="0" fontId="6" fillId="3" borderId="12" xfId="2" applyFill="1" applyBorder="1" applyProtection="1">
      <alignment horizontal="left" vertical="center" wrapText="1"/>
      <protection locked="0"/>
    </xf>
    <xf numFmtId="14" fontId="6" fillId="3" borderId="40" xfId="2" applyNumberFormat="1" applyFill="1" applyBorder="1" applyProtection="1">
      <alignment horizontal="left" vertical="center" wrapText="1"/>
      <protection locked="0"/>
    </xf>
    <xf numFmtId="14" fontId="6" fillId="3" borderId="47" xfId="2" applyNumberFormat="1" applyFill="1" applyBorder="1" applyProtection="1">
      <alignment horizontal="left" vertical="center" wrapText="1"/>
      <protection locked="0"/>
    </xf>
    <xf numFmtId="8" fontId="6" fillId="3" borderId="38" xfId="2" applyNumberFormat="1" applyFill="1" applyBorder="1">
      <alignment horizontal="left" vertical="center" wrapText="1"/>
      <protection locked="0"/>
    </xf>
    <xf numFmtId="0" fontId="6" fillId="3" borderId="47" xfId="2" applyFill="1" applyBorder="1" applyProtection="1">
      <alignment horizontal="left" vertical="center" wrapText="1"/>
      <protection locked="0"/>
    </xf>
    <xf numFmtId="6" fontId="6" fillId="3" borderId="44" xfId="2" applyNumberFormat="1" applyFill="1" applyBorder="1" applyProtection="1">
      <alignment horizontal="left" vertical="center" wrapText="1"/>
      <protection locked="0"/>
    </xf>
    <xf numFmtId="8" fontId="6" fillId="3" borderId="38" xfId="2" applyNumberFormat="1" applyFill="1" applyBorder="1" applyProtection="1">
      <alignment horizontal="left" vertical="center" wrapText="1"/>
      <protection locked="0"/>
    </xf>
    <xf numFmtId="6" fontId="6" fillId="3" borderId="38" xfId="2" applyNumberFormat="1" applyFill="1" applyBorder="1" applyProtection="1">
      <alignment horizontal="left" vertical="center" wrapText="1"/>
      <protection locked="0"/>
    </xf>
    <xf numFmtId="0" fontId="6" fillId="3" borderId="12" xfId="2" quotePrefix="1" applyProtection="1">
      <alignment horizontal="left" vertical="center" wrapText="1"/>
      <protection locked="0"/>
    </xf>
    <xf numFmtId="0" fontId="6" fillId="3" borderId="35" xfId="2" applyFill="1" applyBorder="1" applyProtection="1">
      <alignment horizontal="left" vertical="center" wrapText="1"/>
      <protection locked="0"/>
    </xf>
    <xf numFmtId="0" fontId="6" fillId="3" borderId="37" xfId="2" applyFill="1" applyBorder="1" applyProtection="1">
      <alignment horizontal="left" vertical="center" wrapText="1"/>
      <protection locked="0"/>
    </xf>
    <xf numFmtId="14" fontId="6" fillId="3" borderId="12" xfId="9" applyNumberFormat="1" applyFont="1" applyFill="1" applyBorder="1" applyAlignment="1" applyProtection="1">
      <alignment horizontal="left" vertical="center" wrapText="1"/>
      <protection locked="0"/>
    </xf>
    <xf numFmtId="0" fontId="6" fillId="3" borderId="37" xfId="2" applyFill="1" applyBorder="1">
      <alignment horizontal="left" vertical="center" wrapText="1"/>
      <protection locked="0"/>
    </xf>
    <xf numFmtId="0" fontId="6" fillId="3" borderId="36" xfId="2" applyFill="1" applyBorder="1">
      <alignment horizontal="left" vertical="center" wrapText="1"/>
      <protection locked="0"/>
    </xf>
    <xf numFmtId="0" fontId="5" fillId="6" borderId="36" xfId="8">
      <alignment vertical="center" wrapText="1"/>
    </xf>
    <xf numFmtId="0" fontId="5" fillId="6" borderId="31" xfId="7" applyBorder="1" applyProtection="1">
      <alignment vertical="center" wrapText="1"/>
    </xf>
    <xf numFmtId="0" fontId="6" fillId="6" borderId="32" xfId="2" applyFill="1" applyBorder="1" applyProtection="1">
      <alignment horizontal="left" vertical="center" wrapText="1"/>
    </xf>
    <xf numFmtId="0" fontId="6" fillId="6" borderId="15" xfId="2" applyFill="1" applyBorder="1" applyProtection="1">
      <alignment horizontal="left" vertical="center" wrapText="1"/>
    </xf>
    <xf numFmtId="0" fontId="6" fillId="6" borderId="42" xfId="2" applyFill="1" applyBorder="1" applyProtection="1">
      <alignment horizontal="left" vertical="center" wrapText="1"/>
    </xf>
    <xf numFmtId="0" fontId="5" fillId="6" borderId="33" xfId="7" applyBorder="1" applyProtection="1">
      <alignment vertical="center" wrapText="1"/>
    </xf>
    <xf numFmtId="0" fontId="6" fillId="3" borderId="12" xfId="2" applyFill="1" applyBorder="1" applyProtection="1">
      <alignment horizontal="left" vertical="center" wrapText="1"/>
      <protection locked="0"/>
    </xf>
    <xf numFmtId="0" fontId="6" fillId="3" borderId="12" xfId="2" applyProtection="1">
      <alignment horizontal="left" vertical="center" wrapText="1"/>
      <protection locked="0"/>
    </xf>
    <xf numFmtId="0" fontId="6" fillId="3" borderId="35" xfId="2" applyFill="1" applyBorder="1" applyProtection="1">
      <alignment horizontal="left" vertical="center" wrapText="1"/>
      <protection locked="0"/>
    </xf>
    <xf numFmtId="6" fontId="6" fillId="3" borderId="44" xfId="2" applyNumberFormat="1" applyFill="1" applyBorder="1" applyProtection="1">
      <alignment horizontal="left" vertical="center" wrapText="1"/>
      <protection locked="0"/>
    </xf>
    <xf numFmtId="14" fontId="6" fillId="3" borderId="40" xfId="2" applyNumberFormat="1" applyFill="1" applyBorder="1" applyProtection="1">
      <alignment horizontal="left" vertical="center" wrapText="1"/>
      <protection locked="0"/>
    </xf>
    <xf numFmtId="0" fontId="6" fillId="3" borderId="46" xfId="2" applyFill="1" applyBorder="1" applyProtection="1">
      <alignment horizontal="left" vertical="center" wrapText="1"/>
      <protection locked="0"/>
    </xf>
    <xf numFmtId="0" fontId="6" fillId="3" borderId="47" xfId="2" applyFill="1" applyBorder="1" applyProtection="1">
      <alignment horizontal="left" vertical="center" wrapText="1"/>
      <protection locked="0"/>
    </xf>
    <xf numFmtId="0" fontId="6" fillId="3" borderId="37" xfId="2" applyFill="1" applyBorder="1" applyProtection="1">
      <alignment horizontal="left" vertical="center" wrapText="1"/>
      <protection locked="0"/>
    </xf>
    <xf numFmtId="0" fontId="6" fillId="3" borderId="36" xfId="2" applyFill="1" applyBorder="1" applyProtection="1">
      <alignment horizontal="left" vertical="center" wrapText="1"/>
      <protection locked="0"/>
    </xf>
    <xf numFmtId="6" fontId="6" fillId="3" borderId="38" xfId="2" applyNumberFormat="1" applyFill="1" applyBorder="1" applyProtection="1">
      <alignment horizontal="left" vertical="center" wrapText="1"/>
      <protection locked="0"/>
    </xf>
    <xf numFmtId="8" fontId="6" fillId="3" borderId="44" xfId="2" applyNumberFormat="1" applyFill="1" applyBorder="1" applyProtection="1">
      <alignment horizontal="left" vertical="center" wrapText="1"/>
      <protection locked="0"/>
    </xf>
    <xf numFmtId="8" fontId="6" fillId="3" borderId="38" xfId="2" applyNumberFormat="1" applyFill="1" applyBorder="1" applyProtection="1">
      <alignment horizontal="left" vertical="center" wrapText="1"/>
      <protection locked="0"/>
    </xf>
    <xf numFmtId="0" fontId="6" fillId="3" borderId="41" xfId="2" applyBorder="1" applyAlignment="1" applyProtection="1">
      <alignment horizontal="center" vertical="center" wrapText="1"/>
      <protection locked="0"/>
    </xf>
    <xf numFmtId="14" fontId="6" fillId="3" borderId="47" xfId="2" applyNumberFormat="1" applyFill="1" applyBorder="1" applyProtection="1">
      <alignment horizontal="left" vertical="center" wrapText="1"/>
      <protection locked="0"/>
    </xf>
    <xf numFmtId="0" fontId="6" fillId="0" borderId="41" xfId="2" applyFill="1" applyBorder="1" applyAlignment="1" applyProtection="1">
      <alignment horizontal="center" vertical="center" wrapText="1"/>
      <protection locked="0"/>
    </xf>
    <xf numFmtId="14" fontId="6" fillId="4" borderId="41" xfId="9" applyNumberFormat="1" applyFont="1" applyFill="1" applyBorder="1" applyAlignment="1" applyProtection="1">
      <alignment horizontal="center" vertical="center" wrapText="1"/>
      <protection locked="0"/>
    </xf>
    <xf numFmtId="0" fontId="6" fillId="4" borderId="41" xfId="2" applyFill="1" applyBorder="1" applyAlignment="1" applyProtection="1">
      <alignment horizontal="center" vertical="center" wrapText="1"/>
      <protection locked="0"/>
    </xf>
    <xf numFmtId="6" fontId="6" fillId="4" borderId="41" xfId="2" applyNumberFormat="1" applyFill="1" applyBorder="1" applyAlignment="1" applyProtection="1">
      <alignment horizontal="center" vertical="center" wrapText="1"/>
      <protection locked="0"/>
    </xf>
    <xf numFmtId="14" fontId="6" fillId="0" borderId="41" xfId="2" applyNumberFormat="1" applyFill="1" applyBorder="1" applyAlignment="1" applyProtection="1">
      <alignment horizontal="center" vertical="center" wrapText="1"/>
      <protection locked="0"/>
    </xf>
    <xf numFmtId="8" fontId="6" fillId="3" borderId="38" xfId="2" applyNumberFormat="1" applyFill="1" applyBorder="1">
      <alignment horizontal="left" vertical="center" wrapText="1"/>
      <protection locked="0"/>
    </xf>
    <xf numFmtId="0" fontId="6" fillId="3" borderId="24" xfId="9" applyFont="1" applyFill="1" applyBorder="1" applyAlignment="1" applyProtection="1">
      <alignment horizontal="left" vertical="center" wrapText="1"/>
      <protection locked="0"/>
    </xf>
    <xf numFmtId="0" fontId="6" fillId="3" borderId="37" xfId="9" applyFont="1" applyFill="1" applyBorder="1" applyAlignment="1" applyProtection="1">
      <alignment horizontal="left" vertical="center" wrapText="1"/>
      <protection locked="0"/>
    </xf>
    <xf numFmtId="0" fontId="6" fillId="3" borderId="41" xfId="9" applyFont="1" applyFill="1" applyBorder="1" applyAlignment="1" applyProtection="1">
      <alignment horizontal="left" vertical="center" wrapText="1"/>
      <protection locked="0"/>
    </xf>
    <xf numFmtId="8" fontId="6" fillId="3" borderId="44" xfId="2" applyNumberFormat="1" applyFill="1" applyBorder="1" applyAlignment="1">
      <alignment horizontal="left" vertical="center" wrapText="1"/>
      <protection locked="0"/>
    </xf>
    <xf numFmtId="0" fontId="1" fillId="3" borderId="26" xfId="0" applyFont="1" applyFill="1" applyBorder="1" applyAlignment="1" applyProtection="1">
      <alignment vertical="center" wrapText="1"/>
    </xf>
    <xf numFmtId="14" fontId="6" fillId="3" borderId="40" xfId="0" applyNumberFormat="1" applyFont="1" applyFill="1" applyBorder="1" applyAlignment="1" applyProtection="1">
      <alignment horizontal="left" vertical="center" wrapText="1"/>
    </xf>
    <xf numFmtId="0" fontId="0" fillId="0" borderId="0" xfId="0"/>
    <xf numFmtId="0" fontId="6" fillId="3" borderId="25" xfId="0" applyFont="1" applyFill="1" applyBorder="1" applyAlignment="1" applyProtection="1">
      <alignment horizontal="left" vertical="center" wrapText="1"/>
    </xf>
    <xf numFmtId="0" fontId="6" fillId="3" borderId="37" xfId="0" applyFont="1" applyFill="1" applyBorder="1" applyAlignment="1" applyProtection="1">
      <alignment horizontal="left" vertical="center" wrapText="1"/>
    </xf>
    <xf numFmtId="0" fontId="6" fillId="3" borderId="41" xfId="0" applyFont="1" applyFill="1" applyBorder="1" applyAlignment="1" applyProtection="1">
      <alignment horizontal="center" vertical="center"/>
    </xf>
    <xf numFmtId="0" fontId="6" fillId="6" borderId="15" xfId="2" applyFill="1" applyBorder="1" applyProtection="1">
      <alignment horizontal="left" vertical="center" wrapText="1"/>
    </xf>
    <xf numFmtId="0" fontId="6" fillId="6" borderId="42" xfId="2" applyFill="1" applyBorder="1" applyProtection="1">
      <alignment horizontal="left" vertical="center" wrapText="1"/>
    </xf>
    <xf numFmtId="0" fontId="6" fillId="3" borderId="12" xfId="2">
      <alignment horizontal="left" vertical="center" wrapText="1"/>
      <protection locked="0"/>
    </xf>
    <xf numFmtId="14" fontId="6" fillId="3" borderId="12" xfId="0" applyNumberFormat="1" applyFont="1" applyFill="1" applyBorder="1" applyAlignment="1" applyProtection="1">
      <alignment horizontal="left" vertical="center" wrapText="1"/>
      <protection locked="0"/>
    </xf>
    <xf numFmtId="0" fontId="6" fillId="3" borderId="35" xfId="2" applyFill="1" applyBorder="1">
      <alignment horizontal="left" vertical="center" wrapText="1"/>
      <protection locked="0"/>
    </xf>
    <xf numFmtId="0" fontId="6" fillId="3" borderId="36" xfId="2" applyFill="1" applyBorder="1">
      <alignment horizontal="left" vertical="center" wrapText="1"/>
      <protection locked="0"/>
    </xf>
    <xf numFmtId="0" fontId="6" fillId="3" borderId="40" xfId="2" applyFill="1" applyBorder="1">
      <alignment horizontal="left" vertical="center" wrapText="1"/>
      <protection locked="0"/>
    </xf>
    <xf numFmtId="0" fontId="6" fillId="3" borderId="46" xfId="2" applyFill="1" applyBorder="1">
      <alignment horizontal="left" vertical="center" wrapText="1"/>
      <protection locked="0"/>
    </xf>
    <xf numFmtId="0" fontId="6" fillId="6" borderId="16" xfId="2" applyFill="1" applyBorder="1" applyProtection="1">
      <alignment horizontal="left" vertical="center" wrapText="1"/>
    </xf>
    <xf numFmtId="0" fontId="6" fillId="3" borderId="27" xfId="2" applyFill="1" applyBorder="1">
      <alignment horizontal="left" vertical="center" wrapText="1"/>
      <protection locked="0"/>
    </xf>
    <xf numFmtId="0" fontId="6" fillId="3" borderId="60" xfId="2" applyFill="1" applyBorder="1">
      <alignment horizontal="left" vertical="center" wrapText="1"/>
      <protection locked="0"/>
    </xf>
    <xf numFmtId="0" fontId="5" fillId="6" borderId="31" xfId="7" applyBorder="1" applyProtection="1">
      <alignment vertical="center" wrapText="1"/>
    </xf>
    <xf numFmtId="0" fontId="5" fillId="6" borderId="12" xfId="7" applyBorder="1" applyAlignment="1" applyProtection="1">
      <alignment horizontal="center" vertical="center" wrapText="1"/>
    </xf>
    <xf numFmtId="0" fontId="5" fillId="6" borderId="36" xfId="8" applyAlignment="1">
      <alignment horizontal="center" vertical="center" wrapText="1"/>
    </xf>
    <xf numFmtId="14" fontId="6" fillId="3" borderId="40" xfId="2" applyNumberFormat="1" applyFill="1" applyBorder="1">
      <alignment horizontal="left" vertical="center" wrapText="1"/>
      <protection locked="0"/>
    </xf>
    <xf numFmtId="0" fontId="6" fillId="3" borderId="36" xfId="2" applyFill="1" applyBorder="1" applyAlignment="1">
      <alignment horizontal="center" vertical="center" wrapText="1"/>
      <protection locked="0"/>
    </xf>
    <xf numFmtId="0" fontId="6" fillId="3" borderId="35" xfId="2" applyFill="1" applyBorder="1" applyAlignment="1">
      <alignment horizontal="center" vertical="center" wrapText="1"/>
      <protection locked="0"/>
    </xf>
    <xf numFmtId="0" fontId="6" fillId="3" borderId="12" xfId="2" applyAlignment="1">
      <alignment horizontal="left" vertical="center" wrapText="1"/>
      <protection locked="0"/>
    </xf>
    <xf numFmtId="0" fontId="6" fillId="3" borderId="40" xfId="2" applyFill="1" applyBorder="1" applyAlignment="1">
      <alignment horizontal="left" vertical="center" wrapText="1"/>
      <protection locked="0"/>
    </xf>
    <xf numFmtId="0" fontId="5" fillId="6" borderId="31" xfId="7" applyBorder="1" applyAlignment="1" applyProtection="1">
      <alignment vertical="center" wrapText="1"/>
    </xf>
    <xf numFmtId="0" fontId="5" fillId="6" borderId="33" xfId="7" applyBorder="1" applyAlignment="1" applyProtection="1">
      <alignment vertical="center" wrapText="1"/>
    </xf>
    <xf numFmtId="0" fontId="6" fillId="6" borderId="32" xfId="2" applyFill="1" applyBorder="1" applyAlignment="1" applyProtection="1">
      <alignment horizontal="left" vertical="center" wrapText="1"/>
    </xf>
    <xf numFmtId="0" fontId="6" fillId="3" borderId="37" xfId="2" applyFill="1" applyBorder="1" applyAlignment="1">
      <alignment horizontal="left" vertical="center" wrapText="1"/>
      <protection locked="0"/>
    </xf>
    <xf numFmtId="0" fontId="6" fillId="3" borderId="35" xfId="2" applyFill="1" applyBorder="1" applyAlignment="1">
      <alignment horizontal="left" vertical="center" wrapText="1"/>
      <protection locked="0"/>
    </xf>
    <xf numFmtId="0" fontId="6" fillId="3" borderId="59" xfId="2" applyFill="1" applyBorder="1" applyAlignment="1">
      <alignment horizontal="left" vertical="center" wrapText="1"/>
      <protection locked="0"/>
    </xf>
    <xf numFmtId="164" fontId="6" fillId="3" borderId="44" xfId="2" applyNumberFormat="1" applyFill="1" applyBorder="1">
      <alignment horizontal="left" vertical="center" wrapText="1"/>
      <protection locked="0"/>
    </xf>
    <xf numFmtId="164" fontId="6" fillId="3" borderId="71" xfId="2" applyNumberFormat="1" applyFill="1" applyBorder="1">
      <alignment horizontal="left" vertical="center" wrapText="1"/>
      <protection locked="0"/>
    </xf>
    <xf numFmtId="0" fontId="5" fillId="6" borderId="36" xfId="8">
      <alignment vertical="center" wrapText="1"/>
    </xf>
    <xf numFmtId="0" fontId="6" fillId="6" borderId="32" xfId="2" applyFill="1" applyBorder="1" applyProtection="1">
      <alignment horizontal="left" vertical="center" wrapText="1"/>
    </xf>
    <xf numFmtId="8" fontId="6" fillId="3" borderId="44" xfId="2" applyNumberFormat="1" applyFill="1" applyBorder="1">
      <alignment horizontal="left" vertical="center" wrapText="1"/>
      <protection locked="0"/>
    </xf>
    <xf numFmtId="0" fontId="6" fillId="3" borderId="37" xfId="2" applyFill="1" applyBorder="1">
      <alignment horizontal="left" vertical="center" wrapText="1"/>
      <protection locked="0"/>
    </xf>
    <xf numFmtId="6" fontId="6" fillId="3" borderId="38" xfId="2" applyNumberFormat="1" applyFill="1" applyBorder="1">
      <alignment horizontal="left" vertical="center" wrapText="1"/>
      <protection locked="0"/>
    </xf>
    <xf numFmtId="0" fontId="6" fillId="3" borderId="12" xfId="2" applyFill="1" applyBorder="1">
      <alignment horizontal="left" vertical="center" wrapText="1"/>
      <protection locked="0"/>
    </xf>
    <xf numFmtId="0" fontId="6" fillId="3" borderId="47" xfId="2" applyFill="1" applyBorder="1">
      <alignment horizontal="left" vertical="center" wrapText="1"/>
      <protection locked="0"/>
    </xf>
    <xf numFmtId="0" fontId="5" fillId="6" borderId="33" xfId="7" applyBorder="1" applyProtection="1">
      <alignment vertical="center" wrapText="1"/>
    </xf>
    <xf numFmtId="6" fontId="6" fillId="3" borderId="44" xfId="2" applyNumberFormat="1" applyFill="1" applyBorder="1">
      <alignment horizontal="left" vertical="center" wrapText="1"/>
      <protection locked="0"/>
    </xf>
    <xf numFmtId="0" fontId="6" fillId="3" borderId="38" xfId="2" applyFill="1" applyBorder="1">
      <alignment horizontal="left" vertical="center" wrapText="1"/>
      <protection locked="0"/>
    </xf>
    <xf numFmtId="0" fontId="6" fillId="3" borderId="44" xfId="2" applyFill="1" applyBorder="1">
      <alignment horizontal="left" vertical="center" wrapText="1"/>
      <protection locked="0"/>
    </xf>
    <xf numFmtId="0" fontId="6" fillId="6" borderId="15" xfId="2" applyFill="1" applyBorder="1" applyAlignment="1" applyProtection="1">
      <alignment horizontal="center" vertical="center" wrapText="1"/>
    </xf>
    <xf numFmtId="0" fontId="6" fillId="6" borderId="16" xfId="2" applyFill="1" applyBorder="1" applyAlignment="1" applyProtection="1">
      <alignment horizontal="right" vertical="center" wrapText="1"/>
    </xf>
    <xf numFmtId="0" fontId="6" fillId="3" borderId="44" xfId="2" applyFill="1" applyBorder="1" applyAlignment="1">
      <alignment horizontal="right" vertical="center" wrapText="1"/>
      <protection locked="0"/>
    </xf>
    <xf numFmtId="0" fontId="6" fillId="3" borderId="71" xfId="2" applyFill="1" applyBorder="1" applyAlignment="1">
      <alignment horizontal="right" vertical="center" wrapText="1"/>
      <protection locked="0"/>
    </xf>
    <xf numFmtId="15" fontId="6" fillId="3" borderId="40" xfId="2" applyNumberFormat="1" applyFill="1" applyBorder="1">
      <alignment horizontal="left" vertical="center" wrapText="1"/>
      <protection locked="0"/>
    </xf>
    <xf numFmtId="14" fontId="6" fillId="3" borderId="47" xfId="2" applyNumberFormat="1" applyFill="1" applyBorder="1">
      <alignment horizontal="left" vertical="center" wrapText="1"/>
      <protection locked="0"/>
    </xf>
    <xf numFmtId="0" fontId="6" fillId="3" borderId="69" xfId="2" applyFill="1" applyBorder="1" applyAlignment="1">
      <alignment horizontal="right" vertical="center" wrapText="1"/>
      <protection locked="0"/>
    </xf>
    <xf numFmtId="0" fontId="6" fillId="3" borderId="70" xfId="2" applyFill="1" applyBorder="1" applyAlignment="1">
      <alignment horizontal="right" vertical="center" wrapText="1"/>
      <protection locked="0"/>
    </xf>
    <xf numFmtId="0" fontId="6" fillId="3" borderId="59" xfId="2" applyFill="1" applyBorder="1">
      <alignment horizontal="left" vertical="center" wrapText="1"/>
      <protection locked="0"/>
    </xf>
    <xf numFmtId="0" fontId="6" fillId="3" borderId="60" xfId="2" applyFill="1" applyBorder="1" applyAlignment="1">
      <alignment horizontal="center" vertical="center" wrapText="1"/>
      <protection locked="0"/>
    </xf>
    <xf numFmtId="0" fontId="6" fillId="3" borderId="52" xfId="2" applyFill="1" applyBorder="1" applyAlignment="1">
      <alignment horizontal="right" vertical="center" wrapText="1"/>
      <protection locked="0"/>
    </xf>
    <xf numFmtId="0" fontId="6" fillId="6" borderId="42" xfId="2" applyFill="1" applyBorder="1" applyAlignment="1" applyProtection="1">
      <alignment horizontal="right" vertical="center" wrapText="1"/>
    </xf>
    <xf numFmtId="0" fontId="6" fillId="3" borderId="38" xfId="2" applyFill="1" applyBorder="1" applyAlignment="1">
      <alignment horizontal="right" vertical="center" wrapText="1"/>
      <protection locked="0"/>
    </xf>
    <xf numFmtId="0" fontId="6" fillId="3" borderId="63" xfId="2" applyFill="1" applyBorder="1" applyAlignment="1">
      <alignment horizontal="right" vertical="center" wrapText="1"/>
      <protection locked="0"/>
    </xf>
    <xf numFmtId="15" fontId="6" fillId="3" borderId="27" xfId="2" applyNumberFormat="1" applyFill="1" applyBorder="1">
      <alignment horizontal="left" vertical="center" wrapText="1"/>
      <protection locked="0"/>
    </xf>
    <xf numFmtId="0" fontId="0" fillId="0" borderId="0" xfId="0"/>
    <xf numFmtId="0" fontId="6" fillId="3" borderId="12" xfId="2">
      <alignment horizontal="left" vertical="center" wrapText="1"/>
      <protection locked="0"/>
    </xf>
    <xf numFmtId="14" fontId="6" fillId="3" borderId="12" xfId="0" applyNumberFormat="1" applyFont="1" applyFill="1" applyBorder="1" applyAlignment="1" applyProtection="1">
      <alignment horizontal="left" vertical="center" wrapText="1"/>
      <protection locked="0"/>
    </xf>
    <xf numFmtId="0" fontId="6" fillId="3" borderId="35" xfId="2" applyFill="1" applyBorder="1">
      <alignment horizontal="left" vertical="center" wrapText="1"/>
      <protection locked="0"/>
    </xf>
    <xf numFmtId="0" fontId="6" fillId="3" borderId="40" xfId="2" applyFill="1" applyBorder="1">
      <alignment horizontal="left" vertical="center" wrapText="1"/>
      <protection locked="0"/>
    </xf>
    <xf numFmtId="0" fontId="6" fillId="3" borderId="46" xfId="2" applyFill="1" applyBorder="1">
      <alignment horizontal="left" vertical="center" wrapText="1"/>
      <protection locked="0"/>
    </xf>
    <xf numFmtId="0" fontId="6" fillId="3" borderId="27" xfId="2" applyFill="1" applyBorder="1">
      <alignment horizontal="left" vertical="center" wrapText="1"/>
      <protection locked="0"/>
    </xf>
    <xf numFmtId="0" fontId="5" fillId="6" borderId="31" xfId="7" applyBorder="1" applyProtection="1">
      <alignment vertical="center" wrapText="1"/>
    </xf>
    <xf numFmtId="14" fontId="6" fillId="3" borderId="40" xfId="2" applyNumberFormat="1" applyFill="1" applyBorder="1">
      <alignment horizontal="left" vertical="center" wrapText="1"/>
      <protection locked="0"/>
    </xf>
    <xf numFmtId="0" fontId="6" fillId="3" borderId="36" xfId="2" applyFill="1" applyBorder="1" applyAlignment="1">
      <alignment horizontal="center" vertical="center" wrapText="1"/>
      <protection locked="0"/>
    </xf>
    <xf numFmtId="0" fontId="6" fillId="3" borderId="35" xfId="2" applyFill="1" applyBorder="1" applyAlignment="1">
      <alignment horizontal="center" vertical="center" wrapText="1"/>
      <protection locked="0"/>
    </xf>
    <xf numFmtId="0" fontId="5" fillId="6" borderId="36" xfId="8">
      <alignment vertical="center" wrapText="1"/>
    </xf>
    <xf numFmtId="0" fontId="6" fillId="6" borderId="32" xfId="2" applyFill="1" applyBorder="1" applyProtection="1">
      <alignment horizontal="left" vertical="center" wrapText="1"/>
    </xf>
    <xf numFmtId="0" fontId="6" fillId="3" borderId="37" xfId="2" applyFill="1" applyBorder="1">
      <alignment horizontal="left" vertical="center" wrapText="1"/>
      <protection locked="0"/>
    </xf>
    <xf numFmtId="0" fontId="5" fillId="6" borderId="33" xfId="7" applyBorder="1" applyProtection="1">
      <alignment vertical="center" wrapText="1"/>
    </xf>
    <xf numFmtId="0" fontId="6" fillId="6" borderId="15" xfId="2" applyFill="1" applyBorder="1" applyAlignment="1" applyProtection="1">
      <alignment horizontal="center" vertical="center" wrapText="1"/>
    </xf>
    <xf numFmtId="0" fontId="6" fillId="3" borderId="44" xfId="2" applyFill="1" applyBorder="1" applyAlignment="1">
      <alignment horizontal="right" vertical="center" wrapText="1"/>
      <protection locked="0"/>
    </xf>
    <xf numFmtId="0" fontId="6" fillId="3" borderId="59" xfId="2" applyFill="1" applyBorder="1">
      <alignment horizontal="left" vertical="center" wrapText="1"/>
      <protection locked="0"/>
    </xf>
    <xf numFmtId="0" fontId="6" fillId="3" borderId="60" xfId="2" applyFill="1" applyBorder="1" applyAlignment="1">
      <alignment horizontal="center" vertical="center" wrapText="1"/>
      <protection locked="0"/>
    </xf>
    <xf numFmtId="0" fontId="6" fillId="6" borderId="42" xfId="2" applyFill="1" applyBorder="1" applyAlignment="1" applyProtection="1">
      <alignment horizontal="right" vertical="center" wrapText="1"/>
    </xf>
    <xf numFmtId="0" fontId="6" fillId="3" borderId="38" xfId="2" applyFill="1" applyBorder="1" applyAlignment="1">
      <alignment horizontal="right" vertical="center" wrapText="1"/>
      <protection locked="0"/>
    </xf>
    <xf numFmtId="0" fontId="6" fillId="3" borderId="63" xfId="2" applyFill="1" applyBorder="1" applyAlignment="1">
      <alignment horizontal="right" vertical="center" wrapText="1"/>
      <protection locked="0"/>
    </xf>
    <xf numFmtId="0" fontId="6" fillId="3" borderId="12" xfId="2">
      <alignment horizontal="left" vertical="center" wrapText="1"/>
      <protection locked="0"/>
    </xf>
    <xf numFmtId="14" fontId="6" fillId="3" borderId="12" xfId="0" applyNumberFormat="1" applyFont="1" applyFill="1" applyBorder="1" applyAlignment="1" applyProtection="1">
      <alignment horizontal="left" vertical="center" wrapText="1"/>
      <protection locked="0"/>
    </xf>
    <xf numFmtId="0" fontId="6" fillId="3" borderId="35" xfId="2" applyFill="1" applyBorder="1">
      <alignment horizontal="left" vertical="center" wrapText="1"/>
      <protection locked="0"/>
    </xf>
    <xf numFmtId="0" fontId="6" fillId="3" borderId="40" xfId="2" applyFill="1" applyBorder="1">
      <alignment horizontal="left" vertical="center" wrapText="1"/>
      <protection locked="0"/>
    </xf>
    <xf numFmtId="0" fontId="6" fillId="3" borderId="46" xfId="2" applyFill="1" applyBorder="1">
      <alignment horizontal="left" vertical="center" wrapText="1"/>
      <protection locked="0"/>
    </xf>
    <xf numFmtId="0" fontId="6" fillId="3" borderId="27" xfId="2" applyFill="1" applyBorder="1">
      <alignment horizontal="left" vertical="center" wrapText="1"/>
      <protection locked="0"/>
    </xf>
    <xf numFmtId="0" fontId="5" fillId="6" borderId="31" xfId="7" applyBorder="1" applyProtection="1">
      <alignment vertical="center" wrapText="1"/>
    </xf>
    <xf numFmtId="14" fontId="6" fillId="3" borderId="40" xfId="2" applyNumberFormat="1" applyFill="1" applyBorder="1">
      <alignment horizontal="left" vertical="center" wrapText="1"/>
      <protection locked="0"/>
    </xf>
    <xf numFmtId="0" fontId="6" fillId="3" borderId="36" xfId="2" applyFill="1" applyBorder="1" applyAlignment="1">
      <alignment horizontal="center" vertical="center" wrapText="1"/>
      <protection locked="0"/>
    </xf>
    <xf numFmtId="0" fontId="6" fillId="3" borderId="35" xfId="2" applyFill="1" applyBorder="1" applyAlignment="1">
      <alignment horizontal="center" vertical="center" wrapText="1"/>
      <protection locked="0"/>
    </xf>
    <xf numFmtId="0" fontId="5" fillId="6" borderId="24" xfId="8" applyFill="1" applyBorder="1" applyAlignment="1">
      <alignment horizontal="center" wrapText="1"/>
    </xf>
    <xf numFmtId="0" fontId="5" fillId="6" borderId="0" xfId="8" applyFill="1" applyBorder="1" applyAlignment="1">
      <alignment horizontal="center" wrapText="1"/>
    </xf>
    <xf numFmtId="0" fontId="5" fillId="6" borderId="25" xfId="8" applyFill="1" applyBorder="1" applyAlignment="1">
      <alignment horizontal="center" wrapText="1"/>
    </xf>
    <xf numFmtId="0" fontId="5" fillId="6" borderId="36" xfId="8">
      <alignment vertical="center" wrapText="1"/>
    </xf>
    <xf numFmtId="0" fontId="6" fillId="6" borderId="32" xfId="2" applyFill="1" applyBorder="1" applyProtection="1">
      <alignment horizontal="left" vertical="center" wrapText="1"/>
    </xf>
    <xf numFmtId="0" fontId="6" fillId="3" borderId="37" xfId="2" applyFill="1" applyBorder="1">
      <alignment horizontal="left" vertical="center" wrapText="1"/>
      <protection locked="0"/>
    </xf>
    <xf numFmtId="0" fontId="5" fillId="6" borderId="33" xfId="7" applyBorder="1" applyProtection="1">
      <alignment vertical="center" wrapText="1"/>
    </xf>
    <xf numFmtId="0" fontId="6" fillId="6" borderId="15" xfId="2" applyFill="1" applyBorder="1" applyAlignment="1" applyProtection="1">
      <alignment horizontal="center" vertical="center" wrapText="1"/>
    </xf>
    <xf numFmtId="0" fontId="6" fillId="3" borderId="44" xfId="2" applyFill="1" applyBorder="1" applyAlignment="1">
      <alignment horizontal="right" vertical="center" wrapText="1"/>
      <protection locked="0"/>
    </xf>
    <xf numFmtId="0" fontId="6" fillId="3" borderId="59" xfId="2" applyFill="1" applyBorder="1">
      <alignment horizontal="left" vertical="center" wrapText="1"/>
      <protection locked="0"/>
    </xf>
    <xf numFmtId="0" fontId="6" fillId="3" borderId="60" xfId="2" applyFill="1" applyBorder="1" applyAlignment="1">
      <alignment horizontal="center" vertical="center" wrapText="1"/>
      <protection locked="0"/>
    </xf>
    <xf numFmtId="0" fontId="6" fillId="6" borderId="42" xfId="2" applyFill="1" applyBorder="1" applyAlignment="1" applyProtection="1">
      <alignment horizontal="right" vertical="center" wrapText="1"/>
    </xf>
    <xf numFmtId="0" fontId="6" fillId="3" borderId="38" xfId="2" applyFill="1" applyBorder="1" applyAlignment="1">
      <alignment horizontal="right" vertical="center" wrapText="1"/>
      <protection locked="0"/>
    </xf>
    <xf numFmtId="0" fontId="6" fillId="3" borderId="63" xfId="2" applyFill="1" applyBorder="1" applyAlignment="1">
      <alignment horizontal="right" vertical="center" wrapText="1"/>
      <protection locked="0"/>
    </xf>
    <xf numFmtId="0" fontId="5" fillId="6" borderId="24" xfId="8" applyBorder="1">
      <alignment vertical="center" wrapText="1"/>
    </xf>
    <xf numFmtId="0" fontId="5" fillId="6" borderId="25" xfId="8" applyBorder="1">
      <alignment vertical="center" wrapText="1"/>
    </xf>
    <xf numFmtId="0" fontId="6" fillId="3" borderId="12" xfId="2">
      <alignment horizontal="left" vertical="center" wrapText="1"/>
      <protection locked="0"/>
    </xf>
    <xf numFmtId="14" fontId="6" fillId="3" borderId="12" xfId="0" applyNumberFormat="1" applyFont="1" applyFill="1" applyBorder="1" applyAlignment="1" applyProtection="1">
      <alignment horizontal="left" vertical="center" wrapText="1"/>
      <protection locked="0"/>
    </xf>
    <xf numFmtId="0" fontId="6" fillId="3" borderId="35" xfId="2" applyFill="1" applyBorder="1">
      <alignment horizontal="left" vertical="center" wrapText="1"/>
      <protection locked="0"/>
    </xf>
    <xf numFmtId="0" fontId="6" fillId="3" borderId="40" xfId="2" applyFill="1" applyBorder="1">
      <alignment horizontal="left" vertical="center" wrapText="1"/>
      <protection locked="0"/>
    </xf>
    <xf numFmtId="0" fontId="6" fillId="3" borderId="46" xfId="2" applyFill="1" applyBorder="1">
      <alignment horizontal="left" vertical="center" wrapText="1"/>
      <protection locked="0"/>
    </xf>
    <xf numFmtId="0" fontId="6" fillId="3" borderId="27" xfId="2" applyFill="1" applyBorder="1">
      <alignment horizontal="left" vertical="center" wrapText="1"/>
      <protection locked="0"/>
    </xf>
    <xf numFmtId="0" fontId="5" fillId="6" borderId="31" xfId="7" applyBorder="1" applyProtection="1">
      <alignment vertical="center" wrapText="1"/>
    </xf>
    <xf numFmtId="14" fontId="6" fillId="3" borderId="40" xfId="2" applyNumberFormat="1" applyFill="1" applyBorder="1">
      <alignment horizontal="left" vertical="center" wrapText="1"/>
      <protection locked="0"/>
    </xf>
    <xf numFmtId="0" fontId="6" fillId="3" borderId="36" xfId="2" applyFill="1" applyBorder="1" applyAlignment="1">
      <alignment horizontal="center" vertical="center" wrapText="1"/>
      <protection locked="0"/>
    </xf>
    <xf numFmtId="0" fontId="6" fillId="3" borderId="35" xfId="2" applyFill="1" applyBorder="1" applyAlignment="1">
      <alignment horizontal="center" vertical="center" wrapText="1"/>
      <protection locked="0"/>
    </xf>
    <xf numFmtId="0" fontId="0" fillId="0" borderId="0" xfId="0" applyAlignment="1">
      <alignment wrapText="1"/>
    </xf>
    <xf numFmtId="0" fontId="5" fillId="6" borderId="36" xfId="8">
      <alignment vertical="center" wrapText="1"/>
    </xf>
    <xf numFmtId="0" fontId="6" fillId="6" borderId="32" xfId="2" applyFill="1" applyBorder="1" applyProtection="1">
      <alignment horizontal="left" vertical="center" wrapText="1"/>
    </xf>
    <xf numFmtId="0" fontId="6" fillId="3" borderId="37" xfId="2" applyFill="1" applyBorder="1">
      <alignment horizontal="left" vertical="center" wrapText="1"/>
      <protection locked="0"/>
    </xf>
    <xf numFmtId="0" fontId="5" fillId="6" borderId="33" xfId="7" applyBorder="1" applyProtection="1">
      <alignment vertical="center" wrapText="1"/>
    </xf>
    <xf numFmtId="0" fontId="6" fillId="6" borderId="15" xfId="2" applyFill="1" applyBorder="1" applyAlignment="1" applyProtection="1">
      <alignment horizontal="center" vertical="center" wrapText="1"/>
    </xf>
    <xf numFmtId="0" fontId="6" fillId="3" borderId="44" xfId="2" applyFill="1" applyBorder="1" applyAlignment="1">
      <alignment horizontal="right" vertical="center" wrapText="1"/>
      <protection locked="0"/>
    </xf>
    <xf numFmtId="14" fontId="6" fillId="3" borderId="47" xfId="2" applyNumberFormat="1" applyFill="1" applyBorder="1">
      <alignment horizontal="left" vertical="center" wrapText="1"/>
      <protection locked="0"/>
    </xf>
    <xf numFmtId="0" fontId="6" fillId="3" borderId="59" xfId="2" applyFill="1" applyBorder="1">
      <alignment horizontal="left" vertical="center" wrapText="1"/>
      <protection locked="0"/>
    </xf>
    <xf numFmtId="0" fontId="6" fillId="3" borderId="60" xfId="2" applyFill="1" applyBorder="1" applyAlignment="1">
      <alignment horizontal="center" vertical="center" wrapText="1"/>
      <protection locked="0"/>
    </xf>
    <xf numFmtId="0" fontId="6" fillId="6" borderId="42" xfId="2" applyFill="1" applyBorder="1" applyAlignment="1" applyProtection="1">
      <alignment horizontal="right" vertical="center" wrapText="1"/>
    </xf>
    <xf numFmtId="0" fontId="6" fillId="3" borderId="38" xfId="2" applyFill="1" applyBorder="1" applyAlignment="1">
      <alignment horizontal="right" vertical="center" wrapText="1"/>
      <protection locked="0"/>
    </xf>
    <xf numFmtId="0" fontId="6" fillId="3" borderId="63" xfId="2" applyFill="1" applyBorder="1" applyAlignment="1">
      <alignment horizontal="right" vertical="center" wrapText="1"/>
      <protection locked="0"/>
    </xf>
    <xf numFmtId="0" fontId="5" fillId="6" borderId="33" xfId="7" applyBorder="1" applyProtection="1">
      <alignment vertical="center" wrapText="1"/>
    </xf>
    <xf numFmtId="0" fontId="6" fillId="3" borderId="12" xfId="0" applyFont="1" applyFill="1" applyBorder="1" applyAlignment="1" applyProtection="1">
      <alignment horizontal="left" vertical="center" wrapText="1"/>
    </xf>
    <xf numFmtId="14" fontId="6" fillId="3" borderId="12" xfId="0" applyNumberFormat="1" applyFont="1" applyFill="1" applyBorder="1" applyAlignment="1" applyProtection="1">
      <alignment horizontal="left" vertical="center" wrapText="1"/>
    </xf>
    <xf numFmtId="0" fontId="6" fillId="3" borderId="24" xfId="0" applyFont="1" applyFill="1" applyBorder="1" applyAlignment="1" applyProtection="1">
      <alignment vertical="center" wrapText="1"/>
    </xf>
    <xf numFmtId="0" fontId="6" fillId="3" borderId="25" xfId="0" applyFont="1" applyFill="1" applyBorder="1" applyAlignment="1" applyProtection="1">
      <alignment horizontal="left" vertical="center" wrapText="1"/>
    </xf>
    <xf numFmtId="0" fontId="6" fillId="3" borderId="24" xfId="0" applyFont="1" applyFill="1" applyBorder="1" applyAlignment="1" applyProtection="1">
      <alignment horizontal="left" vertical="center" wrapText="1"/>
    </xf>
    <xf numFmtId="0" fontId="6" fillId="3" borderId="35" xfId="0" applyFont="1" applyFill="1" applyBorder="1" applyAlignment="1" applyProtection="1">
      <alignment horizontal="center" vertical="center"/>
    </xf>
    <xf numFmtId="0" fontId="6" fillId="3" borderId="12" xfId="0" applyFont="1" applyFill="1" applyBorder="1" applyAlignment="1" applyProtection="1">
      <alignment horizontal="center" vertical="center"/>
    </xf>
    <xf numFmtId="0" fontId="6" fillId="3" borderId="37" xfId="0" applyFont="1" applyFill="1" applyBorder="1" applyAlignment="1" applyProtection="1">
      <alignment horizontal="left" vertical="center" wrapText="1"/>
    </xf>
    <xf numFmtId="0" fontId="6" fillId="3" borderId="36" xfId="0" applyFont="1" applyFill="1" applyBorder="1" applyAlignment="1" applyProtection="1">
      <alignment horizontal="center" vertical="center"/>
    </xf>
    <xf numFmtId="0" fontId="6" fillId="3" borderId="40" xfId="0" applyFont="1" applyFill="1" applyBorder="1" applyAlignment="1" applyProtection="1">
      <alignment horizontal="left" vertical="center" wrapText="1"/>
    </xf>
    <xf numFmtId="0" fontId="5" fillId="6" borderId="31" xfId="7" applyBorder="1" applyProtection="1">
      <alignment vertical="center" wrapText="1"/>
    </xf>
    <xf numFmtId="0" fontId="6" fillId="6" borderId="32" xfId="2" applyFill="1" applyBorder="1" applyProtection="1">
      <alignment horizontal="left" vertical="center" wrapText="1"/>
    </xf>
    <xf numFmtId="0" fontId="6" fillId="6" borderId="15" xfId="2" applyFill="1" applyBorder="1" applyProtection="1">
      <alignment horizontal="left" vertical="center" wrapText="1"/>
    </xf>
    <xf numFmtId="0" fontId="6" fillId="6" borderId="42" xfId="2" applyFill="1" applyBorder="1" applyProtection="1">
      <alignment horizontal="left" vertical="center" wrapText="1"/>
    </xf>
    <xf numFmtId="0" fontId="6" fillId="3" borderId="12" xfId="2">
      <alignment horizontal="left" vertical="center" wrapText="1"/>
      <protection locked="0"/>
    </xf>
    <xf numFmtId="14" fontId="6" fillId="3" borderId="12" xfId="0" applyNumberFormat="1" applyFont="1" applyFill="1" applyBorder="1" applyAlignment="1" applyProtection="1">
      <alignment horizontal="left" vertical="center" wrapText="1"/>
      <protection locked="0"/>
    </xf>
    <xf numFmtId="0" fontId="6" fillId="3" borderId="35" xfId="2" applyFill="1" applyBorder="1">
      <alignment horizontal="left" vertical="center" wrapText="1"/>
      <protection locked="0"/>
    </xf>
    <xf numFmtId="0" fontId="6" fillId="3" borderId="37" xfId="2" applyFill="1" applyBorder="1">
      <alignment horizontal="left" vertical="center" wrapText="1"/>
      <protection locked="0"/>
    </xf>
    <xf numFmtId="0" fontId="6" fillId="3" borderId="36" xfId="2" applyFill="1" applyBorder="1">
      <alignment horizontal="left" vertical="center" wrapText="1"/>
      <protection locked="0"/>
    </xf>
    <xf numFmtId="0" fontId="6" fillId="3" borderId="12" xfId="2" applyFill="1" applyBorder="1">
      <alignment horizontal="left" vertical="center" wrapText="1"/>
      <protection locked="0"/>
    </xf>
    <xf numFmtId="0" fontId="6" fillId="3" borderId="40" xfId="2" applyFill="1" applyBorder="1">
      <alignment horizontal="left" vertical="center" wrapText="1"/>
      <protection locked="0"/>
    </xf>
    <xf numFmtId="0" fontId="6" fillId="3" borderId="46" xfId="2" applyFill="1" applyBorder="1">
      <alignment horizontal="left" vertical="center" wrapText="1"/>
      <protection locked="0"/>
    </xf>
    <xf numFmtId="6" fontId="6" fillId="3" borderId="52" xfId="0" applyNumberFormat="1" applyFont="1" applyFill="1" applyBorder="1" applyAlignment="1" applyProtection="1">
      <alignment horizontal="right" vertical="center"/>
    </xf>
    <xf numFmtId="0" fontId="0" fillId="6" borderId="16" xfId="0" applyFill="1" applyBorder="1" applyProtection="1"/>
    <xf numFmtId="0" fontId="0" fillId="6" borderId="0" xfId="0" applyFill="1" applyBorder="1" applyProtection="1"/>
    <xf numFmtId="0" fontId="6" fillId="6" borderId="16" xfId="2" applyFill="1" applyBorder="1" applyProtection="1">
      <alignment horizontal="left" vertical="center" wrapText="1"/>
    </xf>
    <xf numFmtId="6" fontId="6" fillId="3" borderId="57" xfId="0" applyNumberFormat="1" applyFont="1" applyFill="1" applyBorder="1" applyAlignment="1" applyProtection="1">
      <alignment vertical="center"/>
    </xf>
    <xf numFmtId="6" fontId="6" fillId="3" borderId="58" xfId="0" applyNumberFormat="1" applyFont="1" applyFill="1" applyBorder="1" applyAlignment="1" applyProtection="1">
      <alignment horizontal="right" vertical="center"/>
    </xf>
    <xf numFmtId="0" fontId="6" fillId="3" borderId="27" xfId="2" applyFill="1" applyBorder="1">
      <alignment horizontal="left" vertical="center" wrapText="1"/>
      <protection locked="0"/>
    </xf>
    <xf numFmtId="0" fontId="6" fillId="3" borderId="59" xfId="2" applyFill="1" applyBorder="1">
      <alignment horizontal="left" vertical="center" wrapText="1"/>
      <protection locked="0"/>
    </xf>
    <xf numFmtId="0" fontId="6" fillId="3" borderId="60" xfId="2" applyFill="1" applyBorder="1">
      <alignment horizontal="left" vertical="center" wrapText="1"/>
      <protection locked="0"/>
    </xf>
    <xf numFmtId="0" fontId="6" fillId="3" borderId="52" xfId="2" applyFill="1" applyBorder="1">
      <alignment horizontal="left" vertical="center" wrapText="1"/>
      <protection locked="0"/>
    </xf>
    <xf numFmtId="0" fontId="0" fillId="0" borderId="73" xfId="0" applyBorder="1"/>
    <xf numFmtId="0" fontId="0" fillId="0" borderId="8" xfId="0" applyBorder="1"/>
    <xf numFmtId="0" fontId="0" fillId="0" borderId="11" xfId="0" applyBorder="1"/>
    <xf numFmtId="0" fontId="5" fillId="6" borderId="36" xfId="8">
      <alignment vertical="center" wrapText="1"/>
    </xf>
    <xf numFmtId="0" fontId="5" fillId="6" borderId="12" xfId="7" applyBorder="1" applyProtection="1">
      <alignment vertical="center" wrapText="1"/>
    </xf>
    <xf numFmtId="0" fontId="5" fillId="6" borderId="36" xfId="8" applyBorder="1" applyProtection="1">
      <alignment vertical="center" wrapText="1"/>
    </xf>
    <xf numFmtId="0" fontId="0" fillId="0" borderId="11" xfId="0" applyBorder="1" applyAlignment="1">
      <alignment wrapText="1"/>
    </xf>
    <xf numFmtId="14" fontId="6" fillId="3" borderId="40" xfId="2" applyNumberFormat="1" applyFill="1" applyBorder="1">
      <alignment horizontal="left" vertical="center" wrapText="1"/>
      <protection locked="0"/>
    </xf>
    <xf numFmtId="14" fontId="6" fillId="3" borderId="27" xfId="2" applyNumberFormat="1" applyFill="1" applyBorder="1">
      <alignment horizontal="left" vertical="center" wrapText="1"/>
      <protection locked="0"/>
    </xf>
    <xf numFmtId="0" fontId="6" fillId="3" borderId="35" xfId="2" applyFill="1" applyBorder="1" applyAlignment="1">
      <alignment horizontal="center" vertical="center" wrapText="1"/>
      <protection locked="0"/>
    </xf>
    <xf numFmtId="6" fontId="6" fillId="3" borderId="44" xfId="2" applyNumberFormat="1" applyFill="1" applyBorder="1" applyAlignment="1">
      <alignment horizontal="right" vertical="center" wrapText="1"/>
      <protection locked="0"/>
    </xf>
    <xf numFmtId="0" fontId="6" fillId="3" borderId="71" xfId="2" applyFill="1" applyBorder="1">
      <alignment horizontal="left" vertical="center" wrapText="1"/>
      <protection locked="0"/>
    </xf>
    <xf numFmtId="0" fontId="6" fillId="3" borderId="27" xfId="0" applyFont="1" applyFill="1" applyBorder="1" applyAlignment="1" applyProtection="1">
      <alignment horizontal="left" vertical="center" wrapText="1"/>
    </xf>
    <xf numFmtId="0" fontId="6" fillId="3" borderId="60" xfId="0" applyFont="1" applyFill="1" applyBorder="1" applyAlignment="1" applyProtection="1">
      <alignment horizontal="left" vertical="center" wrapText="1"/>
    </xf>
    <xf numFmtId="0" fontId="6" fillId="3" borderId="60" xfId="0" applyFont="1" applyFill="1" applyBorder="1" applyAlignment="1" applyProtection="1">
      <alignment horizontal="center" vertical="center"/>
    </xf>
    <xf numFmtId="0" fontId="1" fillId="0" borderId="6" xfId="0" applyFont="1" applyBorder="1" applyAlignment="1">
      <alignment wrapText="1"/>
    </xf>
    <xf numFmtId="0" fontId="0" fillId="0" borderId="10" xfId="0" applyBorder="1" applyAlignment="1">
      <alignment wrapText="1"/>
    </xf>
    <xf numFmtId="0" fontId="0" fillId="0" borderId="10" xfId="0" applyBorder="1" applyAlignment="1" applyProtection="1">
      <alignment wrapText="1"/>
      <protection locked="0" hidden="1"/>
    </xf>
    <xf numFmtId="0" fontId="0" fillId="0" borderId="61" xfId="0" applyBorder="1" applyAlignment="1">
      <alignment wrapText="1"/>
    </xf>
    <xf numFmtId="0" fontId="14" fillId="9" borderId="0" xfId="0" applyFont="1" applyFill="1" applyAlignment="1">
      <alignment horizontal="left" vertical="top" wrapText="1"/>
    </xf>
    <xf numFmtId="0" fontId="1" fillId="9" borderId="0" xfId="0" applyFont="1" applyFill="1" applyAlignment="1">
      <alignment horizontal="left" vertical="top" wrapText="1"/>
    </xf>
    <xf numFmtId="0" fontId="0" fillId="9" borderId="0" xfId="0" applyFill="1" applyAlignment="1">
      <alignment horizontal="left" vertical="top" wrapText="1"/>
    </xf>
    <xf numFmtId="0" fontId="24" fillId="9" borderId="0" xfId="0" applyFont="1" applyFill="1" applyAlignment="1">
      <alignment horizontal="left" vertical="top" wrapText="1"/>
    </xf>
    <xf numFmtId="0" fontId="1" fillId="9" borderId="0" xfId="0" applyFont="1" applyFill="1" applyAlignment="1">
      <alignment horizontal="left" wrapText="1"/>
    </xf>
    <xf numFmtId="0" fontId="1" fillId="9" borderId="0" xfId="0" applyFont="1" applyFill="1" applyAlignment="1">
      <alignment vertical="top" wrapText="1"/>
    </xf>
    <xf numFmtId="0" fontId="0" fillId="9" borderId="0" xfId="0" applyFill="1" applyAlignment="1">
      <alignment vertical="top" wrapText="1"/>
    </xf>
    <xf numFmtId="0" fontId="1" fillId="9" borderId="0" xfId="0" applyFont="1" applyFill="1" applyAlignment="1">
      <alignment horizontal="left" vertical="top"/>
    </xf>
    <xf numFmtId="0" fontId="15" fillId="9" borderId="37" xfId="0" applyFont="1" applyFill="1" applyBorder="1" applyAlignment="1">
      <alignment horizontal="center" vertical="center"/>
    </xf>
    <xf numFmtId="0" fontId="15" fillId="9" borderId="66" xfId="0" applyFont="1" applyFill="1" applyBorder="1" applyAlignment="1">
      <alignment horizontal="center" vertical="center"/>
    </xf>
    <xf numFmtId="0" fontId="15" fillId="9" borderId="65" xfId="0" applyFont="1" applyFill="1" applyBorder="1" applyAlignment="1">
      <alignment horizontal="center" vertical="center"/>
    </xf>
    <xf numFmtId="0" fontId="15" fillId="9" borderId="24" xfId="0" applyFont="1" applyFill="1" applyBorder="1" applyAlignment="1">
      <alignment horizontal="center" vertical="center"/>
    </xf>
    <xf numFmtId="0" fontId="15" fillId="9" borderId="0" xfId="0" applyFont="1" applyFill="1" applyBorder="1" applyAlignment="1">
      <alignment horizontal="center" vertical="center"/>
    </xf>
    <xf numFmtId="0" fontId="15" fillId="9" borderId="25" xfId="0" applyFont="1" applyFill="1" applyBorder="1" applyAlignment="1">
      <alignment horizontal="center" vertical="center"/>
    </xf>
    <xf numFmtId="0" fontId="15" fillId="9" borderId="46" xfId="0" applyFont="1" applyFill="1" applyBorder="1" applyAlignment="1">
      <alignment horizontal="center" vertical="center"/>
    </xf>
    <xf numFmtId="0" fontId="15" fillId="9" borderId="67" xfId="0" applyFont="1" applyFill="1" applyBorder="1" applyAlignment="1">
      <alignment horizontal="center" vertical="center"/>
    </xf>
    <xf numFmtId="0" fontId="15" fillId="9" borderId="47" xfId="0" applyFont="1" applyFill="1" applyBorder="1" applyAlignment="1">
      <alignment horizontal="center" vertical="center"/>
    </xf>
    <xf numFmtId="0" fontId="1" fillId="9" borderId="66" xfId="0" applyFont="1" applyFill="1" applyBorder="1" applyAlignment="1">
      <alignment vertical="top" wrapText="1"/>
    </xf>
    <xf numFmtId="0" fontId="2" fillId="9" borderId="0" xfId="0" applyFont="1" applyFill="1" applyAlignment="1">
      <alignment horizontal="left" vertical="top" wrapText="1"/>
    </xf>
    <xf numFmtId="0" fontId="13" fillId="9" borderId="0" xfId="0" applyFont="1" applyFill="1" applyAlignment="1">
      <alignment horizontal="left" vertical="top" wrapText="1"/>
    </xf>
    <xf numFmtId="0" fontId="6" fillId="3" borderId="24" xfId="0" applyFont="1" applyFill="1" applyBorder="1" applyAlignment="1" applyProtection="1">
      <alignment horizontal="center" vertical="center" wrapText="1"/>
      <protection locked="0"/>
    </xf>
    <xf numFmtId="0" fontId="6" fillId="3" borderId="0" xfId="0" applyFont="1" applyFill="1" applyBorder="1" applyAlignment="1" applyProtection="1">
      <alignment horizontal="center" vertical="center" wrapText="1"/>
      <protection locked="0"/>
    </xf>
    <xf numFmtId="0" fontId="6" fillId="3" borderId="25" xfId="0" applyFont="1" applyFill="1" applyBorder="1" applyAlignment="1" applyProtection="1">
      <alignment horizontal="center" vertical="center" wrapText="1"/>
      <protection locked="0"/>
    </xf>
    <xf numFmtId="0" fontId="5" fillId="6" borderId="37" xfId="8" applyBorder="1">
      <alignment vertical="center" wrapText="1"/>
    </xf>
    <xf numFmtId="0" fontId="5" fillId="6" borderId="65" xfId="8" applyBorder="1">
      <alignment vertical="center" wrapText="1"/>
    </xf>
    <xf numFmtId="0" fontId="5" fillId="6" borderId="24" xfId="8" applyFill="1" applyBorder="1" applyAlignment="1">
      <alignment horizontal="center" wrapText="1"/>
    </xf>
    <xf numFmtId="0" fontId="5" fillId="6" borderId="0" xfId="8" applyFill="1" applyBorder="1" applyAlignment="1">
      <alignment horizontal="center" wrapText="1"/>
    </xf>
    <xf numFmtId="0" fontId="5" fillId="6" borderId="25" xfId="8" applyFill="1" applyBorder="1" applyAlignment="1">
      <alignment horizontal="center" wrapText="1"/>
    </xf>
    <xf numFmtId="0" fontId="6" fillId="6" borderId="26" xfId="0" applyFont="1" applyFill="1" applyBorder="1" applyAlignment="1" applyProtection="1">
      <alignment horizontal="center" vertical="center" wrapText="1"/>
    </xf>
    <xf numFmtId="0" fontId="6" fillId="6" borderId="1" xfId="0" applyFont="1" applyFill="1" applyBorder="1" applyAlignment="1" applyProtection="1">
      <alignment horizontal="center" vertical="center" wrapText="1"/>
    </xf>
    <xf numFmtId="0" fontId="6" fillId="6" borderId="27" xfId="0" applyFont="1" applyFill="1" applyBorder="1" applyAlignment="1" applyProtection="1">
      <alignment horizontal="center" vertical="center" wrapText="1"/>
    </xf>
    <xf numFmtId="0" fontId="5" fillId="6" borderId="32" xfId="7" applyBorder="1" applyProtection="1">
      <alignment vertical="center" wrapText="1"/>
    </xf>
    <xf numFmtId="0" fontId="5" fillId="6" borderId="33" xfId="7" applyBorder="1" applyProtection="1">
      <alignment vertical="center" wrapText="1"/>
    </xf>
    <xf numFmtId="0" fontId="5" fillId="6" borderId="15" xfId="7" applyBorder="1" applyProtection="1">
      <alignment vertical="center" wrapText="1"/>
    </xf>
    <xf numFmtId="0" fontId="5" fillId="6" borderId="31" xfId="7" applyBorder="1" applyProtection="1">
      <alignment vertical="center" wrapText="1"/>
    </xf>
    <xf numFmtId="0" fontId="0" fillId="0" borderId="0" xfId="0"/>
    <xf numFmtId="0" fontId="0" fillId="0" borderId="25" xfId="0" applyBorder="1"/>
    <xf numFmtId="0" fontId="5" fillId="6" borderId="36" xfId="8">
      <alignment vertical="center" wrapText="1"/>
    </xf>
    <xf numFmtId="0" fontId="5" fillId="6" borderId="26" xfId="8" applyFill="1" applyBorder="1" applyAlignment="1">
      <alignment horizontal="center" wrapText="1"/>
    </xf>
    <xf numFmtId="0" fontId="5" fillId="6" borderId="1" xfId="8" applyFill="1" applyBorder="1" applyAlignment="1">
      <alignment horizontal="center" wrapText="1"/>
    </xf>
    <xf numFmtId="0" fontId="5" fillId="6" borderId="27" xfId="8" applyFill="1" applyBorder="1" applyAlignment="1">
      <alignment horizontal="center" wrapText="1"/>
    </xf>
    <xf numFmtId="0" fontId="5" fillId="6" borderId="36" xfId="8" applyAlignment="1">
      <alignment horizontal="center" vertical="center" wrapText="1"/>
    </xf>
    <xf numFmtId="0" fontId="5" fillId="6" borderId="12" xfId="7" applyBorder="1" applyAlignment="1" applyProtection="1">
      <alignment horizontal="center" vertical="center" wrapText="1"/>
    </xf>
    <xf numFmtId="0" fontId="5" fillId="6" borderId="32" xfId="7" applyBorder="1" applyAlignment="1" applyProtection="1">
      <alignment horizontal="center" vertical="center" wrapText="1"/>
    </xf>
    <xf numFmtId="0" fontId="5" fillId="6" borderId="15" xfId="7" applyBorder="1" applyAlignment="1" applyProtection="1">
      <alignment horizontal="center" vertical="center" wrapText="1"/>
    </xf>
    <xf numFmtId="0" fontId="5" fillId="6" borderId="33" xfId="7" applyBorder="1" applyAlignment="1" applyProtection="1">
      <alignment horizontal="center" vertical="center" wrapText="1"/>
    </xf>
    <xf numFmtId="0" fontId="1" fillId="6" borderId="30" xfId="6" applyFill="1" applyBorder="1">
      <alignment horizontal="center" vertical="center"/>
    </xf>
    <xf numFmtId="0" fontId="1" fillId="6" borderId="34" xfId="6" applyFill="1" applyBorder="1">
      <alignment horizontal="center" vertical="center"/>
    </xf>
    <xf numFmtId="0" fontId="1" fillId="6" borderId="39" xfId="6" applyFill="1" applyBorder="1">
      <alignment horizontal="center" vertical="center"/>
    </xf>
    <xf numFmtId="0" fontId="5" fillId="6" borderId="12" xfId="7" applyBorder="1" applyProtection="1">
      <alignment vertical="center" wrapText="1"/>
    </xf>
    <xf numFmtId="0" fontId="6" fillId="3" borderId="24" xfId="0" applyFont="1" applyFill="1" applyBorder="1" applyAlignment="1" applyProtection="1">
      <alignment horizontal="center" vertical="center" wrapText="1"/>
    </xf>
    <xf numFmtId="0" fontId="6" fillId="3" borderId="0" xfId="0" applyFont="1" applyFill="1" applyBorder="1" applyAlignment="1" applyProtection="1">
      <alignment horizontal="center" vertical="center" wrapText="1"/>
    </xf>
    <xf numFmtId="0" fontId="6" fillId="3" borderId="25" xfId="0" applyFont="1" applyFill="1" applyBorder="1" applyAlignment="1" applyProtection="1">
      <alignment horizontal="center" vertical="center" wrapText="1"/>
    </xf>
    <xf numFmtId="0" fontId="5" fillId="6" borderId="36" xfId="8" applyBorder="1" applyProtection="1">
      <alignment vertical="center" wrapText="1"/>
    </xf>
    <xf numFmtId="0" fontId="5" fillId="6" borderId="24" xfId="8" applyFill="1" applyBorder="1" applyAlignment="1" applyProtection="1">
      <alignment horizontal="center" wrapText="1"/>
    </xf>
    <xf numFmtId="0" fontId="5" fillId="6" borderId="0" xfId="8" applyFill="1" applyBorder="1" applyAlignment="1" applyProtection="1">
      <alignment horizontal="center" wrapText="1"/>
    </xf>
    <xf numFmtId="0" fontId="5" fillId="6" borderId="25" xfId="8" applyFill="1" applyBorder="1" applyAlignment="1" applyProtection="1">
      <alignment horizontal="center" wrapText="1"/>
    </xf>
    <xf numFmtId="0" fontId="6" fillId="3" borderId="24"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6" fillId="3" borderId="25" xfId="0" applyFont="1" applyFill="1" applyBorder="1" applyAlignment="1" applyProtection="1">
      <alignment horizontal="left" vertical="top" wrapText="1"/>
      <protection locked="0"/>
    </xf>
    <xf numFmtId="0" fontId="6" fillId="3" borderId="24" xfId="9" applyFont="1" applyFill="1" applyBorder="1" applyAlignment="1" applyProtection="1">
      <alignment horizontal="center" vertical="center" wrapText="1"/>
      <protection locked="0"/>
    </xf>
    <xf numFmtId="0" fontId="25" fillId="0" borderId="0" xfId="9"/>
    <xf numFmtId="0" fontId="25" fillId="0" borderId="25" xfId="9" applyBorder="1"/>
    <xf numFmtId="0" fontId="6" fillId="6" borderId="26" xfId="9" applyFont="1" applyFill="1" applyBorder="1" applyAlignment="1" applyProtection="1">
      <alignment horizontal="center" vertical="center" wrapText="1"/>
    </xf>
    <xf numFmtId="0" fontId="6" fillId="6" borderId="1" xfId="9" applyFont="1" applyFill="1" applyBorder="1" applyAlignment="1" applyProtection="1">
      <alignment horizontal="center" vertical="center" wrapText="1"/>
    </xf>
    <xf numFmtId="0" fontId="6" fillId="6" borderId="27" xfId="9" applyFont="1" applyFill="1" applyBorder="1" applyAlignment="1" applyProtection="1">
      <alignment horizontal="center" vertical="center" wrapText="1"/>
    </xf>
    <xf numFmtId="0" fontId="6" fillId="3" borderId="36" xfId="2" applyFill="1" applyBorder="1" applyAlignment="1">
      <alignment horizontal="center" vertical="center" wrapText="1"/>
      <protection locked="0"/>
    </xf>
    <xf numFmtId="0" fontId="6" fillId="3" borderId="40" xfId="2" applyFill="1" applyBorder="1" applyAlignment="1">
      <alignment horizontal="center" vertical="center" wrapText="1"/>
      <protection locked="0"/>
    </xf>
    <xf numFmtId="0" fontId="6" fillId="3" borderId="12" xfId="2" applyFill="1" applyBorder="1" applyAlignment="1">
      <alignment horizontal="center" vertical="center" wrapText="1"/>
      <protection locked="0"/>
    </xf>
    <xf numFmtId="14" fontId="6" fillId="3" borderId="36" xfId="2" applyNumberFormat="1" applyFill="1" applyBorder="1" applyAlignment="1">
      <alignment horizontal="left" vertical="center" wrapText="1"/>
      <protection locked="0"/>
    </xf>
    <xf numFmtId="14" fontId="6" fillId="3" borderId="40" xfId="2" applyNumberFormat="1" applyFill="1" applyBorder="1" applyAlignment="1">
      <alignment horizontal="left" vertical="center" wrapText="1"/>
      <protection locked="0"/>
    </xf>
    <xf numFmtId="0" fontId="6" fillId="3" borderId="25" xfId="2" applyFill="1" applyBorder="1" applyAlignment="1">
      <alignment horizontal="center" vertical="center" wrapText="1"/>
      <protection locked="0"/>
    </xf>
    <xf numFmtId="0" fontId="6" fillId="3" borderId="27" xfId="2" applyFill="1" applyBorder="1" applyAlignment="1">
      <alignment horizontal="center" vertical="center" wrapText="1"/>
      <protection locked="0"/>
    </xf>
    <xf numFmtId="0" fontId="6" fillId="4" borderId="24" xfId="0" applyFont="1" applyFill="1" applyBorder="1" applyAlignment="1" applyProtection="1">
      <alignment horizontal="center" vertical="center" wrapText="1"/>
      <protection locked="0"/>
    </xf>
    <xf numFmtId="0" fontId="28" fillId="4" borderId="0" xfId="0" applyFont="1" applyFill="1"/>
    <xf numFmtId="0" fontId="28" fillId="4" borderId="25" xfId="0" applyFont="1" applyFill="1" applyBorder="1"/>
    <xf numFmtId="0" fontId="5" fillId="4" borderId="36" xfId="8" applyFont="1" applyFill="1">
      <alignment vertical="center" wrapText="1"/>
    </xf>
    <xf numFmtId="0" fontId="0" fillId="0" borderId="0" xfId="0" applyBorder="1"/>
    <xf numFmtId="0" fontId="5" fillId="6" borderId="36" xfId="8" applyBorder="1">
      <alignment vertical="center" wrapText="1"/>
    </xf>
    <xf numFmtId="0" fontId="6" fillId="6" borderId="74" xfId="0" applyFont="1" applyFill="1" applyBorder="1" applyAlignment="1" applyProtection="1">
      <alignment horizontal="center" vertical="center" wrapText="1"/>
    </xf>
    <xf numFmtId="0" fontId="6" fillId="6" borderId="62" xfId="0" applyFont="1" applyFill="1" applyBorder="1" applyAlignment="1" applyProtection="1">
      <alignment horizontal="center" vertical="center" wrapText="1"/>
    </xf>
    <xf numFmtId="0" fontId="6" fillId="6" borderId="75" xfId="0" applyFont="1" applyFill="1" applyBorder="1" applyAlignment="1" applyProtection="1">
      <alignment horizontal="center" vertical="center" wrapText="1"/>
    </xf>
    <xf numFmtId="0" fontId="6" fillId="0" borderId="22" xfId="2" applyFill="1" applyBorder="1" applyAlignment="1" applyProtection="1">
      <alignment horizontal="center" vertical="center" wrapText="1"/>
      <protection locked="0"/>
    </xf>
    <xf numFmtId="0" fontId="6" fillId="0" borderId="9" xfId="2" applyFill="1" applyBorder="1" applyAlignment="1" applyProtection="1">
      <alignment horizontal="center" vertical="center" wrapText="1"/>
      <protection locked="0"/>
    </xf>
    <xf numFmtId="0" fontId="6" fillId="0" borderId="23" xfId="2" applyFill="1" applyBorder="1" applyAlignment="1" applyProtection="1">
      <alignment horizontal="center" vertical="center" wrapText="1"/>
      <protection locked="0"/>
    </xf>
    <xf numFmtId="0" fontId="5" fillId="2" borderId="9" xfId="5" applyBorder="1" applyAlignment="1">
      <alignment horizontal="center" vertical="center" wrapText="1"/>
    </xf>
    <xf numFmtId="0" fontId="0" fillId="0" borderId="23" xfId="0" applyBorder="1"/>
    <xf numFmtId="0" fontId="9" fillId="7" borderId="48" xfId="4" applyFont="1" applyBorder="1" applyAlignment="1">
      <alignment horizontal="center" vertical="center" wrapText="1"/>
    </xf>
    <xf numFmtId="0" fontId="9" fillId="7" borderId="55" xfId="4" applyFont="1" applyBorder="1" applyAlignment="1">
      <alignment horizontal="center" vertical="center" wrapText="1"/>
    </xf>
    <xf numFmtId="0" fontId="9" fillId="7" borderId="24" xfId="4" applyFont="1" applyBorder="1" applyAlignment="1">
      <alignment horizontal="center" vertical="center" wrapText="1"/>
    </xf>
    <xf numFmtId="0" fontId="9" fillId="7" borderId="53" xfId="4" applyFont="1" applyBorder="1" applyAlignment="1">
      <alignment horizontal="center" vertical="center" wrapText="1"/>
    </xf>
    <xf numFmtId="0" fontId="9" fillId="7" borderId="26" xfId="4" applyFont="1" applyBorder="1" applyAlignment="1">
      <alignment horizontal="center" vertical="center" wrapText="1"/>
    </xf>
    <xf numFmtId="0" fontId="9" fillId="7" borderId="56" xfId="4" applyFont="1" applyBorder="1" applyAlignment="1">
      <alignment horizontal="center" vertical="center" wrapText="1"/>
    </xf>
    <xf numFmtId="0" fontId="5" fillId="2" borderId="28" xfId="5" applyBorder="1" applyAlignment="1">
      <alignment horizontal="center" vertical="center" wrapText="1"/>
    </xf>
    <xf numFmtId="0" fontId="0" fillId="0" borderId="29" xfId="0" applyBorder="1"/>
    <xf numFmtId="0" fontId="5" fillId="2" borderId="51" xfId="5" applyBorder="1" applyAlignment="1">
      <alignment horizontal="center" vertical="center" wrapText="1"/>
    </xf>
    <xf numFmtId="0" fontId="0" fillId="0" borderId="54" xfId="0" applyBorder="1"/>
    <xf numFmtId="0" fontId="1" fillId="0" borderId="0" xfId="0" applyFont="1" applyAlignment="1">
      <alignment horizontal="center" wrapText="1"/>
    </xf>
    <xf numFmtId="0" fontId="0" fillId="0" borderId="0" xfId="0" applyAlignment="1">
      <alignment horizontal="center"/>
    </xf>
    <xf numFmtId="0" fontId="0" fillId="0" borderId="1" xfId="0" applyBorder="1" applyAlignment="1">
      <alignment horizontal="center"/>
    </xf>
    <xf numFmtId="0" fontId="3" fillId="8" borderId="2" xfId="0" applyFont="1" applyFill="1" applyBorder="1" applyAlignment="1" applyProtection="1">
      <alignment horizontal="center" wrapText="1"/>
      <protection hidden="1"/>
    </xf>
    <xf numFmtId="0" fontId="3" fillId="8" borderId="3" xfId="0" applyFont="1" applyFill="1" applyBorder="1" applyAlignment="1" applyProtection="1">
      <alignment horizontal="center" wrapText="1"/>
      <protection hidden="1"/>
    </xf>
    <xf numFmtId="0" fontId="3" fillId="8" borderId="49" xfId="0" applyFont="1" applyFill="1" applyBorder="1" applyAlignment="1" applyProtection="1">
      <alignment horizontal="center" wrapText="1"/>
      <protection hidden="1"/>
    </xf>
    <xf numFmtId="0" fontId="2" fillId="5" borderId="4" xfId="0" applyFont="1" applyFill="1" applyBorder="1" applyAlignment="1">
      <alignment horizontal="center"/>
    </xf>
    <xf numFmtId="0" fontId="2" fillId="5" borderId="5" xfId="0" applyFont="1" applyFill="1" applyBorder="1" applyAlignment="1">
      <alignment horizontal="center"/>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9" fillId="4" borderId="6" xfId="0" applyFont="1" applyFill="1" applyBorder="1" applyAlignment="1" applyProtection="1">
      <alignment horizontal="center"/>
      <protection locked="0"/>
    </xf>
    <xf numFmtId="0" fontId="0" fillId="0" borderId="7" xfId="0" applyBorder="1"/>
    <xf numFmtId="0" fontId="0" fillId="0" borderId="8" xfId="0" applyBorder="1"/>
    <xf numFmtId="0" fontId="10" fillId="4" borderId="10" xfId="0" applyFont="1" applyFill="1" applyBorder="1" applyAlignment="1" applyProtection="1">
      <alignment horizontal="center"/>
      <protection locked="0"/>
    </xf>
    <xf numFmtId="0" fontId="0" fillId="0" borderId="11" xfId="0" applyBorder="1"/>
    <xf numFmtId="0" fontId="1" fillId="4" borderId="1" xfId="3" applyBorder="1">
      <alignment wrapText="1"/>
      <protection locked="0"/>
    </xf>
    <xf numFmtId="0" fontId="1" fillId="4" borderId="18" xfId="3" applyBorder="1">
      <alignment wrapText="1"/>
      <protection locked="0"/>
    </xf>
    <xf numFmtId="0" fontId="5" fillId="8" borderId="7" xfId="4" applyFill="1" applyBorder="1" applyAlignment="1">
      <alignment horizontal="center" vertical="center" wrapText="1"/>
    </xf>
    <xf numFmtId="0" fontId="5" fillId="8" borderId="0" xfId="4" applyFill="1" applyBorder="1" applyAlignment="1">
      <alignment horizontal="center" vertical="center" wrapText="1"/>
    </xf>
    <xf numFmtId="0" fontId="5" fillId="8" borderId="8" xfId="4" applyFill="1" applyBorder="1" applyAlignment="1">
      <alignment horizontal="center" vertical="center" wrapText="1"/>
    </xf>
    <xf numFmtId="0" fontId="5" fillId="8" borderId="11" xfId="4" applyFill="1" applyBorder="1" applyAlignment="1">
      <alignment horizontal="center" vertical="center" wrapText="1"/>
    </xf>
    <xf numFmtId="0" fontId="5" fillId="8" borderId="18" xfId="4" applyFill="1" applyBorder="1" applyAlignment="1">
      <alignment horizontal="center" vertical="center" wrapText="1"/>
    </xf>
    <xf numFmtId="0" fontId="5" fillId="2" borderId="13" xfId="1" applyBorder="1">
      <alignment horizontal="center" vertical="center"/>
    </xf>
    <xf numFmtId="0" fontId="5" fillId="2" borderId="20" xfId="1" applyBorder="1">
      <alignment horizontal="center" vertical="center"/>
    </xf>
    <xf numFmtId="0" fontId="5" fillId="2" borderId="13" xfId="1" applyBorder="1" applyAlignment="1">
      <alignment horizontal="center" vertical="center" wrapText="1"/>
    </xf>
    <xf numFmtId="0" fontId="5" fillId="2" borderId="20" xfId="1" applyBorder="1" applyAlignment="1">
      <alignment horizontal="center" vertical="center" wrapText="1"/>
    </xf>
    <xf numFmtId="0" fontId="5" fillId="2" borderId="13" xfId="5" applyBorder="1" applyAlignment="1">
      <alignment horizontal="center" vertical="center" wrapText="1"/>
    </xf>
    <xf numFmtId="0" fontId="5" fillId="2" borderId="20" xfId="5" applyBorder="1" applyAlignment="1">
      <alignment horizontal="center" vertical="center" wrapText="1"/>
    </xf>
    <xf numFmtId="0" fontId="5" fillId="2" borderId="10" xfId="1" applyBorder="1" applyAlignment="1">
      <alignment horizontal="center" vertical="center" wrapText="1"/>
    </xf>
    <xf numFmtId="0" fontId="5" fillId="2" borderId="11" xfId="1" applyBorder="1" applyAlignment="1">
      <alignment horizontal="center" vertical="center" wrapText="1"/>
    </xf>
    <xf numFmtId="0" fontId="5" fillId="2" borderId="17" xfId="1" applyBorder="1" applyAlignment="1">
      <alignment horizontal="center" vertical="center" wrapText="1"/>
    </xf>
    <xf numFmtId="0" fontId="5" fillId="2" borderId="18" xfId="1" applyBorder="1" applyAlignment="1">
      <alignment horizontal="center" vertical="center" wrapText="1"/>
    </xf>
    <xf numFmtId="0" fontId="5" fillId="2" borderId="6" xfId="1" applyBorder="1" applyAlignment="1">
      <alignment horizontal="center" vertical="center"/>
    </xf>
    <xf numFmtId="0" fontId="5" fillId="2" borderId="7" xfId="1" applyBorder="1" applyAlignment="1">
      <alignment horizontal="center" vertical="center"/>
    </xf>
    <xf numFmtId="0" fontId="5" fillId="2" borderId="8" xfId="1" applyBorder="1" applyAlignment="1">
      <alignment horizontal="center" vertical="center"/>
    </xf>
    <xf numFmtId="0" fontId="5" fillId="2" borderId="17" xfId="1" applyBorder="1" applyAlignment="1">
      <alignment horizontal="center" vertical="center"/>
    </xf>
    <xf numFmtId="0" fontId="5" fillId="2" borderId="1" xfId="1" applyBorder="1" applyAlignment="1">
      <alignment horizontal="center" vertical="center"/>
    </xf>
    <xf numFmtId="0" fontId="5" fillId="2" borderId="18" xfId="1" applyBorder="1" applyAlignment="1">
      <alignment horizontal="center" vertical="center"/>
    </xf>
    <xf numFmtId="0" fontId="0" fillId="0" borderId="20" xfId="0" applyBorder="1"/>
    <xf numFmtId="0" fontId="7" fillId="5" borderId="64" xfId="0" applyFont="1" applyFill="1" applyBorder="1" applyAlignment="1" applyProtection="1">
      <alignment horizontal="left" vertical="center" wrapText="1"/>
    </xf>
    <xf numFmtId="0" fontId="7" fillId="5" borderId="3" xfId="0" applyFont="1" applyFill="1" applyBorder="1" applyAlignment="1" applyProtection="1">
      <alignment horizontal="left" vertical="center" wrapText="1"/>
    </xf>
    <xf numFmtId="0" fontId="7" fillId="5" borderId="49" xfId="0" applyFont="1" applyFill="1" applyBorder="1" applyAlignment="1" applyProtection="1">
      <alignment horizontal="left" vertical="center" wrapText="1"/>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61" xfId="0" applyBorder="1" applyAlignment="1">
      <alignment horizontal="center" vertical="center"/>
    </xf>
    <xf numFmtId="0" fontId="0" fillId="0" borderId="7" xfId="0" applyBorder="1" applyAlignment="1">
      <alignment horizontal="center" vertical="center"/>
    </xf>
    <xf numFmtId="0" fontId="0" fillId="0" borderId="0" xfId="0" applyBorder="1" applyAlignment="1">
      <alignment horizontal="center" vertical="center"/>
    </xf>
    <xf numFmtId="0" fontId="0" fillId="0" borderId="62" xfId="0" applyBorder="1" applyAlignment="1">
      <alignment horizontal="center" vertical="center"/>
    </xf>
    <xf numFmtId="0" fontId="1" fillId="6" borderId="30" xfId="6" applyFill="1" applyBorder="1" applyProtection="1">
      <alignment horizontal="center" vertical="center"/>
    </xf>
    <xf numFmtId="0" fontId="1" fillId="6" borderId="34" xfId="6" applyFill="1" applyBorder="1" applyProtection="1">
      <alignment horizontal="center" vertical="center"/>
    </xf>
    <xf numFmtId="0" fontId="1" fillId="6" borderId="39" xfId="6" applyFill="1" applyBorder="1" applyProtection="1">
      <alignment horizontal="center" vertical="center"/>
    </xf>
    <xf numFmtId="0" fontId="0" fillId="0" borderId="43" xfId="0" applyBorder="1"/>
    <xf numFmtId="0" fontId="0" fillId="0" borderId="45" xfId="0" applyBorder="1"/>
    <xf numFmtId="0" fontId="1" fillId="6" borderId="43" xfId="6" applyFill="1" applyBorder="1">
      <alignment horizontal="center" vertical="center"/>
    </xf>
    <xf numFmtId="0" fontId="1" fillId="6" borderId="45" xfId="6" applyFill="1" applyBorder="1">
      <alignment horizontal="center" vertical="center"/>
    </xf>
  </cellXfs>
  <cellStyles count="18">
    <cellStyle name="Currency" xfId="17" builtinId="4"/>
    <cellStyle name="EntryHeading1" xfId="7"/>
    <cellStyle name="EntryHeading2" xfId="8"/>
    <cellStyle name="EntryNumber" xfId="6"/>
    <cellStyle name="FillableAgencyContact" xfId="3"/>
    <cellStyle name="FillableAgencyName" xfId="13"/>
    <cellStyle name="FillableAgencySubName" xfId="14"/>
    <cellStyle name="FillableEntry" xfId="2"/>
    <cellStyle name="FormExplanatory" xfId="12"/>
    <cellStyle name="FormHeader" xfId="10"/>
    <cellStyle name="FormHeading2" xfId="4"/>
    <cellStyle name="FormOption" xfId="15"/>
    <cellStyle name="FormSubHeading" xfId="1"/>
    <cellStyle name="FormSubHeading2" xfId="5"/>
    <cellStyle name="FormTitle" xfId="11"/>
    <cellStyle name="Normal" xfId="0" builtinId="0"/>
    <cellStyle name="Normal 2" xfId="9"/>
    <cellStyle name="Normal 3"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workbookViewId="0">
      <selection activeCell="B13" sqref="B13:M13"/>
    </sheetView>
  </sheetViews>
  <sheetFormatPr defaultRowHeight="15"/>
  <sheetData>
    <row r="1" spans="1:13">
      <c r="A1" s="651" t="s">
        <v>59</v>
      </c>
      <c r="B1" s="652"/>
      <c r="C1" s="652"/>
      <c r="D1" s="652"/>
      <c r="E1" s="652"/>
      <c r="F1" s="652"/>
      <c r="G1" s="652"/>
      <c r="H1" s="652"/>
      <c r="I1" s="652"/>
      <c r="J1" s="652"/>
      <c r="K1" s="652"/>
      <c r="L1" s="652"/>
      <c r="M1" s="653"/>
    </row>
    <row r="2" spans="1:13">
      <c r="A2" s="654"/>
      <c r="B2" s="655"/>
      <c r="C2" s="655"/>
      <c r="D2" s="655"/>
      <c r="E2" s="655"/>
      <c r="F2" s="655"/>
      <c r="G2" s="655"/>
      <c r="H2" s="655"/>
      <c r="I2" s="655"/>
      <c r="J2" s="655"/>
      <c r="K2" s="655"/>
      <c r="L2" s="655"/>
      <c r="M2" s="656"/>
    </row>
    <row r="3" spans="1:13">
      <c r="A3" s="657"/>
      <c r="B3" s="658"/>
      <c r="C3" s="658"/>
      <c r="D3" s="658"/>
      <c r="E3" s="658"/>
      <c r="F3" s="658"/>
      <c r="G3" s="658"/>
      <c r="H3" s="658"/>
      <c r="I3" s="658"/>
      <c r="J3" s="658"/>
      <c r="K3" s="658"/>
      <c r="L3" s="658"/>
      <c r="M3" s="659"/>
    </row>
    <row r="4" spans="1:13">
      <c r="A4" s="660" t="s">
        <v>60</v>
      </c>
      <c r="B4" s="660"/>
      <c r="C4" s="660"/>
      <c r="D4" s="660"/>
      <c r="E4" s="660"/>
      <c r="F4" s="660"/>
      <c r="G4" s="660"/>
      <c r="H4" s="660"/>
      <c r="I4" s="660"/>
      <c r="J4" s="660"/>
      <c r="K4" s="660"/>
      <c r="L4" s="660"/>
      <c r="M4" s="660"/>
    </row>
    <row r="5" spans="1:13">
      <c r="A5" s="31"/>
      <c r="B5" s="31"/>
      <c r="C5" s="31"/>
      <c r="D5" s="31"/>
      <c r="E5" s="31"/>
      <c r="F5" s="31"/>
      <c r="G5" s="31"/>
      <c r="H5" s="31"/>
      <c r="I5" s="31"/>
      <c r="J5" s="31"/>
      <c r="K5" s="31"/>
      <c r="L5" s="31"/>
      <c r="M5" s="31"/>
    </row>
    <row r="6" spans="1:13">
      <c r="A6" s="661" t="s">
        <v>61</v>
      </c>
      <c r="B6" s="661"/>
      <c r="C6" s="661"/>
      <c r="D6" s="661"/>
      <c r="E6" s="661"/>
      <c r="F6" s="661"/>
      <c r="G6" s="661"/>
      <c r="H6" s="661"/>
      <c r="I6" s="661"/>
      <c r="J6" s="661"/>
      <c r="K6" s="661"/>
      <c r="L6" s="661"/>
      <c r="M6" s="661"/>
    </row>
    <row r="7" spans="1:13">
      <c r="A7" s="31"/>
      <c r="B7" s="31"/>
      <c r="C7" s="31"/>
      <c r="D7" s="31"/>
      <c r="E7" s="31"/>
      <c r="F7" s="31"/>
      <c r="G7" s="31"/>
      <c r="H7" s="31"/>
      <c r="I7" s="31"/>
      <c r="J7" s="31"/>
      <c r="K7" s="31"/>
      <c r="L7" s="31"/>
      <c r="M7" s="31"/>
    </row>
    <row r="8" spans="1:13">
      <c r="A8" s="662" t="s">
        <v>62</v>
      </c>
      <c r="B8" s="662"/>
      <c r="C8" s="662"/>
      <c r="D8" s="662"/>
      <c r="E8" s="662"/>
      <c r="F8" s="662"/>
      <c r="G8" s="662"/>
      <c r="H8" s="662"/>
      <c r="I8" s="662"/>
      <c r="J8" s="662"/>
      <c r="K8" s="662"/>
      <c r="L8" s="662"/>
      <c r="M8" s="662"/>
    </row>
    <row r="9" spans="1:13">
      <c r="A9" s="31"/>
      <c r="B9" s="31"/>
      <c r="C9" s="31"/>
      <c r="D9" s="31"/>
      <c r="E9" s="31"/>
      <c r="F9" s="31"/>
      <c r="G9" s="31"/>
      <c r="H9" s="31"/>
      <c r="I9" s="31"/>
      <c r="J9" s="31"/>
      <c r="K9" s="31"/>
      <c r="L9" s="31"/>
      <c r="M9" s="31"/>
    </row>
    <row r="10" spans="1:13" ht="15.75">
      <c r="A10" s="39" t="s">
        <v>63</v>
      </c>
      <c r="B10" s="31"/>
      <c r="C10" s="31"/>
      <c r="D10" s="31"/>
      <c r="E10" s="31"/>
      <c r="F10" s="31"/>
      <c r="G10" s="31"/>
      <c r="H10" s="31"/>
      <c r="I10" s="31"/>
      <c r="J10" s="31"/>
      <c r="K10" s="31"/>
      <c r="L10" s="31"/>
      <c r="M10" s="31"/>
    </row>
    <row r="11" spans="1:13">
      <c r="A11" s="40"/>
      <c r="B11" s="31"/>
      <c r="C11" s="31"/>
      <c r="D11" s="31"/>
      <c r="E11" s="31"/>
      <c r="F11" s="31"/>
      <c r="G11" s="31"/>
      <c r="H11" s="31"/>
      <c r="I11" s="31"/>
      <c r="J11" s="31"/>
      <c r="K11" s="31"/>
      <c r="L11" s="31"/>
      <c r="M11" s="31"/>
    </row>
    <row r="12" spans="1:13">
      <c r="A12" s="30" t="s">
        <v>64</v>
      </c>
      <c r="B12" s="40"/>
      <c r="C12" s="40"/>
      <c r="D12" s="40"/>
      <c r="E12" s="40"/>
      <c r="F12" s="40"/>
      <c r="G12" s="40"/>
      <c r="H12" s="40"/>
      <c r="I12" s="40"/>
      <c r="J12" s="40"/>
      <c r="K12" s="40"/>
      <c r="L12" s="40"/>
      <c r="M12" s="40"/>
    </row>
    <row r="13" spans="1:13">
      <c r="A13" s="33"/>
      <c r="B13" s="644" t="s">
        <v>65</v>
      </c>
      <c r="C13" s="645"/>
      <c r="D13" s="645"/>
      <c r="E13" s="645"/>
      <c r="F13" s="645"/>
      <c r="G13" s="645"/>
      <c r="H13" s="645"/>
      <c r="I13" s="645"/>
      <c r="J13" s="645"/>
      <c r="K13" s="645"/>
      <c r="L13" s="645"/>
      <c r="M13" s="645"/>
    </row>
    <row r="14" spans="1:13">
      <c r="A14" s="33"/>
      <c r="B14" s="33" t="s">
        <v>47</v>
      </c>
      <c r="C14" s="644" t="s">
        <v>66</v>
      </c>
      <c r="D14" s="644"/>
      <c r="E14" s="644"/>
      <c r="F14" s="644"/>
      <c r="G14" s="644"/>
      <c r="H14" s="644"/>
      <c r="I14" s="644"/>
      <c r="J14" s="644"/>
      <c r="K14" s="644"/>
      <c r="L14" s="644"/>
      <c r="M14" s="644"/>
    </row>
    <row r="15" spans="1:13">
      <c r="A15" s="41"/>
      <c r="B15" s="33" t="s">
        <v>47</v>
      </c>
      <c r="C15" s="644" t="s">
        <v>67</v>
      </c>
      <c r="D15" s="644"/>
      <c r="E15" s="644"/>
      <c r="F15" s="644"/>
      <c r="G15" s="644"/>
      <c r="H15" s="644"/>
      <c r="I15" s="644"/>
      <c r="J15" s="644"/>
      <c r="K15" s="644"/>
      <c r="L15" s="644"/>
      <c r="M15" s="644"/>
    </row>
    <row r="16" spans="1:13">
      <c r="A16" s="41"/>
      <c r="B16" s="33" t="s">
        <v>47</v>
      </c>
      <c r="C16" s="644" t="s">
        <v>68</v>
      </c>
      <c r="D16" s="644"/>
      <c r="E16" s="644"/>
      <c r="F16" s="644"/>
      <c r="G16" s="644"/>
      <c r="H16" s="644"/>
      <c r="I16" s="644"/>
      <c r="J16" s="644"/>
      <c r="K16" s="644"/>
      <c r="L16" s="644"/>
      <c r="M16" s="644"/>
    </row>
    <row r="17" spans="1:13">
      <c r="A17" s="30" t="s">
        <v>69</v>
      </c>
      <c r="B17" s="31"/>
      <c r="C17" s="31"/>
      <c r="D17" s="31"/>
      <c r="E17" s="31"/>
      <c r="F17" s="31"/>
      <c r="G17" s="31"/>
      <c r="H17" s="31"/>
      <c r="I17" s="31"/>
      <c r="J17" s="31"/>
      <c r="K17" s="31"/>
      <c r="L17" s="31"/>
      <c r="M17" s="31"/>
    </row>
    <row r="18" spans="1:13">
      <c r="A18" s="33"/>
      <c r="B18" s="648" t="s">
        <v>70</v>
      </c>
      <c r="C18" s="649"/>
      <c r="D18" s="649"/>
      <c r="E18" s="649"/>
      <c r="F18" s="649"/>
      <c r="G18" s="649"/>
      <c r="H18" s="649"/>
      <c r="I18" s="649"/>
      <c r="J18" s="649"/>
      <c r="K18" s="649"/>
      <c r="L18" s="649"/>
      <c r="M18" s="649"/>
    </row>
    <row r="19" spans="1:13">
      <c r="A19" s="41"/>
      <c r="B19" s="33" t="s">
        <v>47</v>
      </c>
      <c r="C19" s="644" t="s">
        <v>71</v>
      </c>
      <c r="D19" s="644"/>
      <c r="E19" s="644"/>
      <c r="F19" s="644"/>
      <c r="G19" s="644"/>
      <c r="H19" s="644"/>
      <c r="I19" s="644"/>
      <c r="J19" s="644"/>
      <c r="K19" s="644"/>
      <c r="L19" s="644"/>
      <c r="M19" s="644"/>
    </row>
    <row r="20" spans="1:13">
      <c r="A20" s="41"/>
      <c r="B20" s="33" t="s">
        <v>47</v>
      </c>
      <c r="C20" s="644" t="s">
        <v>72</v>
      </c>
      <c r="D20" s="645"/>
      <c r="E20" s="645"/>
      <c r="F20" s="645"/>
      <c r="G20" s="645"/>
      <c r="H20" s="645"/>
      <c r="I20" s="645"/>
      <c r="J20" s="645"/>
      <c r="K20" s="645"/>
      <c r="L20" s="645"/>
      <c r="M20" s="645"/>
    </row>
    <row r="21" spans="1:13">
      <c r="A21" s="41"/>
      <c r="B21" s="33" t="s">
        <v>47</v>
      </c>
      <c r="C21" s="644" t="s">
        <v>73</v>
      </c>
      <c r="D21" s="645"/>
      <c r="E21" s="645"/>
      <c r="F21" s="645"/>
      <c r="G21" s="645"/>
      <c r="H21" s="645"/>
      <c r="I21" s="645"/>
      <c r="J21" s="645"/>
      <c r="K21" s="645"/>
      <c r="L21" s="645"/>
      <c r="M21" s="645"/>
    </row>
    <row r="22" spans="1:13">
      <c r="A22" s="30" t="s">
        <v>74</v>
      </c>
      <c r="B22" s="33"/>
      <c r="C22" s="37"/>
      <c r="D22" s="37"/>
      <c r="E22" s="37"/>
      <c r="F22" s="37"/>
      <c r="G22" s="37"/>
      <c r="H22" s="37"/>
      <c r="I22" s="37"/>
      <c r="J22" s="37"/>
      <c r="K22" s="37"/>
      <c r="L22" s="37"/>
      <c r="M22" s="37"/>
    </row>
    <row r="23" spans="1:13">
      <c r="A23" s="33"/>
      <c r="B23" s="648" t="s">
        <v>75</v>
      </c>
      <c r="C23" s="649"/>
      <c r="D23" s="649"/>
      <c r="E23" s="649"/>
      <c r="F23" s="649"/>
      <c r="G23" s="649"/>
      <c r="H23" s="649"/>
      <c r="I23" s="649"/>
      <c r="J23" s="649"/>
      <c r="K23" s="649"/>
      <c r="L23" s="649"/>
      <c r="M23" s="649"/>
    </row>
    <row r="24" spans="1:13">
      <c r="A24" s="33"/>
      <c r="B24" s="42" t="s">
        <v>76</v>
      </c>
      <c r="C24" s="42"/>
      <c r="D24" s="42"/>
      <c r="E24" s="42"/>
      <c r="F24" s="42"/>
      <c r="G24" s="42"/>
      <c r="H24" s="42"/>
      <c r="I24" s="42"/>
      <c r="J24" s="42"/>
      <c r="K24" s="42"/>
      <c r="L24" s="42"/>
      <c r="M24" s="42"/>
    </row>
    <row r="25" spans="1:13">
      <c r="A25" s="33"/>
      <c r="B25" s="33" t="s">
        <v>47</v>
      </c>
      <c r="C25" s="650" t="s">
        <v>77</v>
      </c>
      <c r="D25" s="650"/>
      <c r="E25" s="650"/>
      <c r="F25" s="650"/>
      <c r="G25" s="650"/>
      <c r="H25" s="650"/>
      <c r="I25" s="650"/>
      <c r="J25" s="650"/>
      <c r="K25" s="650"/>
      <c r="L25" s="650"/>
      <c r="M25" s="650"/>
    </row>
    <row r="26" spans="1:13">
      <c r="A26" s="33"/>
      <c r="B26" s="33" t="s">
        <v>47</v>
      </c>
      <c r="C26" s="644" t="s">
        <v>73</v>
      </c>
      <c r="D26" s="645"/>
      <c r="E26" s="645"/>
      <c r="F26" s="645"/>
      <c r="G26" s="645"/>
      <c r="H26" s="645"/>
      <c r="I26" s="645"/>
      <c r="J26" s="645"/>
      <c r="K26" s="645"/>
      <c r="L26" s="645"/>
      <c r="M26" s="645"/>
    </row>
    <row r="27" spans="1:13">
      <c r="A27" s="33"/>
      <c r="B27" s="646" t="s">
        <v>78</v>
      </c>
      <c r="C27" s="646"/>
      <c r="D27" s="646"/>
      <c r="E27" s="646"/>
      <c r="F27" s="646"/>
      <c r="G27" s="646"/>
      <c r="H27" s="646"/>
      <c r="I27" s="646"/>
      <c r="J27" s="646"/>
      <c r="K27" s="646"/>
      <c r="L27" s="646"/>
      <c r="M27" s="646"/>
    </row>
    <row r="28" spans="1:13">
      <c r="A28" s="33"/>
      <c r="B28" s="33" t="s">
        <v>47</v>
      </c>
      <c r="C28" s="644" t="s">
        <v>79</v>
      </c>
      <c r="D28" s="645"/>
      <c r="E28" s="645"/>
      <c r="F28" s="645"/>
      <c r="G28" s="645"/>
      <c r="H28" s="645"/>
      <c r="I28" s="645"/>
      <c r="J28" s="645"/>
      <c r="K28" s="645"/>
      <c r="L28" s="645"/>
      <c r="M28" s="645"/>
    </row>
    <row r="29" spans="1:13">
      <c r="A29" s="33"/>
      <c r="B29" s="33" t="s">
        <v>47</v>
      </c>
      <c r="C29" s="644" t="s">
        <v>80</v>
      </c>
      <c r="D29" s="644"/>
      <c r="E29" s="644"/>
      <c r="F29" s="644"/>
      <c r="G29" s="644"/>
      <c r="H29" s="644"/>
      <c r="I29" s="644"/>
      <c r="J29" s="644"/>
      <c r="K29" s="644"/>
      <c r="L29" s="644"/>
      <c r="M29" s="644"/>
    </row>
    <row r="30" spans="1:13">
      <c r="A30" s="33"/>
      <c r="B30" s="33"/>
      <c r="C30" s="43" t="s">
        <v>47</v>
      </c>
      <c r="D30" s="644" t="s">
        <v>81</v>
      </c>
      <c r="E30" s="644"/>
      <c r="F30" s="644"/>
      <c r="G30" s="644"/>
      <c r="H30" s="644"/>
      <c r="I30" s="644"/>
      <c r="J30" s="644"/>
      <c r="K30" s="644"/>
      <c r="L30" s="644"/>
      <c r="M30" s="644"/>
    </row>
    <row r="31" spans="1:13">
      <c r="A31" s="33"/>
      <c r="B31" s="646" t="s">
        <v>82</v>
      </c>
      <c r="C31" s="646"/>
      <c r="D31" s="646"/>
      <c r="E31" s="646"/>
      <c r="F31" s="646"/>
      <c r="G31" s="646"/>
      <c r="H31" s="646"/>
      <c r="I31" s="646"/>
      <c r="J31" s="646"/>
      <c r="K31" s="646"/>
      <c r="L31" s="646"/>
      <c r="M31" s="646"/>
    </row>
    <row r="32" spans="1:13">
      <c r="A32" s="33"/>
      <c r="B32" s="33" t="s">
        <v>47</v>
      </c>
      <c r="C32" s="644" t="s">
        <v>83</v>
      </c>
      <c r="D32" s="645"/>
      <c r="E32" s="645"/>
      <c r="F32" s="645"/>
      <c r="G32" s="645"/>
      <c r="H32" s="645"/>
      <c r="I32" s="645"/>
      <c r="J32" s="645"/>
      <c r="K32" s="645"/>
      <c r="L32" s="645"/>
      <c r="M32" s="645"/>
    </row>
    <row r="33" spans="1:13">
      <c r="A33" s="33"/>
      <c r="B33" s="33" t="s">
        <v>47</v>
      </c>
      <c r="C33" s="644" t="s">
        <v>84</v>
      </c>
      <c r="D33" s="644"/>
      <c r="E33" s="644"/>
      <c r="F33" s="644"/>
      <c r="G33" s="644"/>
      <c r="H33" s="644"/>
      <c r="I33" s="644"/>
      <c r="J33" s="644"/>
      <c r="K33" s="644"/>
      <c r="L33" s="644"/>
      <c r="M33" s="644"/>
    </row>
    <row r="34" spans="1:13">
      <c r="A34" s="33"/>
      <c r="B34" s="646" t="s">
        <v>85</v>
      </c>
      <c r="C34" s="646"/>
      <c r="D34" s="646"/>
      <c r="E34" s="646"/>
      <c r="F34" s="646"/>
      <c r="G34" s="646"/>
      <c r="H34" s="646"/>
      <c r="I34" s="646"/>
      <c r="J34" s="646"/>
      <c r="K34" s="646"/>
      <c r="L34" s="646"/>
      <c r="M34" s="646"/>
    </row>
    <row r="35" spans="1:13">
      <c r="A35" s="33"/>
      <c r="B35" s="33" t="s">
        <v>47</v>
      </c>
      <c r="C35" s="644" t="s">
        <v>86</v>
      </c>
      <c r="D35" s="645"/>
      <c r="E35" s="645"/>
      <c r="F35" s="645"/>
      <c r="G35" s="645"/>
      <c r="H35" s="645"/>
      <c r="I35" s="645"/>
      <c r="J35" s="645"/>
      <c r="K35" s="645"/>
      <c r="L35" s="645"/>
      <c r="M35" s="645"/>
    </row>
    <row r="36" spans="1:13">
      <c r="A36" s="30" t="s">
        <v>87</v>
      </c>
      <c r="B36" s="33"/>
      <c r="C36" s="37"/>
      <c r="D36" s="37"/>
      <c r="E36" s="37"/>
      <c r="F36" s="37"/>
      <c r="G36" s="37"/>
      <c r="H36" s="37"/>
      <c r="I36" s="37"/>
      <c r="J36" s="37"/>
      <c r="K36" s="37"/>
      <c r="L36" s="37"/>
      <c r="M36" s="37"/>
    </row>
    <row r="37" spans="1:13">
      <c r="A37" s="33"/>
      <c r="B37" s="44" t="s">
        <v>88</v>
      </c>
      <c r="C37" s="45"/>
      <c r="D37" s="45"/>
      <c r="E37" s="45"/>
      <c r="F37" s="45"/>
      <c r="G37" s="45"/>
      <c r="H37" s="45"/>
      <c r="I37" s="45"/>
      <c r="J37" s="45"/>
      <c r="K37" s="45"/>
      <c r="L37" s="45"/>
      <c r="M37" s="45"/>
    </row>
    <row r="38" spans="1:13">
      <c r="A38" s="33"/>
      <c r="B38" s="33" t="s">
        <v>47</v>
      </c>
      <c r="C38" s="644" t="s">
        <v>89</v>
      </c>
      <c r="D38" s="644"/>
      <c r="E38" s="644"/>
      <c r="F38" s="644"/>
      <c r="G38" s="644"/>
      <c r="H38" s="644"/>
      <c r="I38" s="644"/>
      <c r="J38" s="644"/>
      <c r="K38" s="644"/>
      <c r="L38" s="644"/>
      <c r="M38" s="644"/>
    </row>
    <row r="39" spans="1:13">
      <c r="A39" s="33"/>
      <c r="B39" s="646" t="s">
        <v>90</v>
      </c>
      <c r="C39" s="646"/>
      <c r="D39" s="646"/>
      <c r="E39" s="646"/>
      <c r="F39" s="646"/>
      <c r="G39" s="646"/>
      <c r="H39" s="646"/>
      <c r="I39" s="646"/>
      <c r="J39" s="646"/>
      <c r="K39" s="646"/>
      <c r="L39" s="646"/>
      <c r="M39" s="646"/>
    </row>
    <row r="40" spans="1:13">
      <c r="A40" s="33"/>
      <c r="B40" s="43" t="s">
        <v>47</v>
      </c>
      <c r="C40" s="644" t="s">
        <v>91</v>
      </c>
      <c r="D40" s="645"/>
      <c r="E40" s="645"/>
      <c r="F40" s="645"/>
      <c r="G40" s="645"/>
      <c r="H40" s="645"/>
      <c r="I40" s="645"/>
      <c r="J40" s="645"/>
      <c r="K40" s="645"/>
      <c r="L40" s="645"/>
      <c r="M40" s="645"/>
    </row>
    <row r="41" spans="1:13">
      <c r="A41" s="30" t="s">
        <v>92</v>
      </c>
      <c r="B41" s="43"/>
      <c r="C41" s="37"/>
      <c r="D41" s="38"/>
      <c r="E41" s="38"/>
      <c r="F41" s="38"/>
      <c r="G41" s="38"/>
      <c r="H41" s="38"/>
      <c r="I41" s="38"/>
      <c r="J41" s="38"/>
      <c r="K41" s="38"/>
      <c r="L41" s="38"/>
      <c r="M41" s="38"/>
    </row>
    <row r="42" spans="1:13">
      <c r="A42" s="33"/>
      <c r="B42" s="644" t="s">
        <v>93</v>
      </c>
      <c r="C42" s="644"/>
      <c r="D42" s="644"/>
      <c r="E42" s="644"/>
      <c r="F42" s="644"/>
      <c r="G42" s="644"/>
      <c r="H42" s="644"/>
      <c r="I42" s="644"/>
      <c r="J42" s="644"/>
      <c r="K42" s="644"/>
      <c r="L42" s="644"/>
      <c r="M42" s="644"/>
    </row>
    <row r="43" spans="1:13">
      <c r="A43" s="30" t="s">
        <v>44</v>
      </c>
      <c r="B43" s="31"/>
      <c r="C43" s="31"/>
      <c r="D43" s="31"/>
      <c r="E43" s="31"/>
      <c r="F43" s="31"/>
      <c r="G43" s="31"/>
      <c r="H43" s="31"/>
      <c r="I43" s="31"/>
      <c r="J43" s="31"/>
      <c r="K43" s="31"/>
      <c r="L43" s="31"/>
      <c r="M43" s="31"/>
    </row>
    <row r="44" spans="1:13">
      <c r="A44" s="647" t="s">
        <v>45</v>
      </c>
      <c r="B44" s="647"/>
      <c r="C44" s="647"/>
      <c r="D44" s="647"/>
      <c r="E44" s="647"/>
      <c r="F44" s="647"/>
      <c r="G44" s="647"/>
      <c r="H44" s="647"/>
      <c r="I44" s="647"/>
      <c r="J44" s="647"/>
      <c r="K44" s="647"/>
      <c r="L44" s="647"/>
      <c r="M44" s="647"/>
    </row>
    <row r="45" spans="1:13">
      <c r="A45" s="31"/>
      <c r="B45" s="31"/>
      <c r="C45" s="31"/>
      <c r="D45" s="31"/>
      <c r="E45" s="31"/>
      <c r="F45" s="31"/>
      <c r="G45" s="31"/>
      <c r="H45" s="31"/>
      <c r="I45" s="31"/>
      <c r="J45" s="31"/>
      <c r="K45" s="31"/>
      <c r="L45" s="31"/>
      <c r="M45" s="31"/>
    </row>
    <row r="46" spans="1:13">
      <c r="A46" s="32" t="s">
        <v>46</v>
      </c>
      <c r="B46" s="31"/>
      <c r="C46" s="31"/>
      <c r="D46" s="31"/>
      <c r="E46" s="31"/>
      <c r="F46" s="31"/>
      <c r="G46" s="31"/>
      <c r="H46" s="31"/>
      <c r="I46" s="31"/>
      <c r="J46" s="31"/>
      <c r="K46" s="31"/>
      <c r="L46" s="31"/>
      <c r="M46" s="31"/>
    </row>
    <row r="47" spans="1:13">
      <c r="A47" s="33" t="s">
        <v>47</v>
      </c>
      <c r="B47" s="644" t="s">
        <v>48</v>
      </c>
      <c r="C47" s="645"/>
      <c r="D47" s="645"/>
      <c r="E47" s="645"/>
      <c r="F47" s="645"/>
      <c r="G47" s="645"/>
      <c r="H47" s="645"/>
      <c r="I47" s="645"/>
      <c r="J47" s="645"/>
      <c r="K47" s="645"/>
      <c r="L47" s="645"/>
      <c r="M47" s="645"/>
    </row>
    <row r="48" spans="1:13">
      <c r="A48" s="33" t="s">
        <v>47</v>
      </c>
      <c r="B48" s="644" t="s">
        <v>49</v>
      </c>
      <c r="C48" s="645"/>
      <c r="D48" s="645"/>
      <c r="E48" s="645"/>
      <c r="F48" s="645"/>
      <c r="G48" s="645"/>
      <c r="H48" s="645"/>
      <c r="I48" s="645"/>
      <c r="J48" s="645"/>
      <c r="K48" s="645"/>
      <c r="L48" s="645"/>
      <c r="M48" s="645"/>
    </row>
    <row r="49" spans="1:13">
      <c r="A49" s="33" t="s">
        <v>47</v>
      </c>
      <c r="B49" s="644" t="s">
        <v>50</v>
      </c>
      <c r="C49" s="645"/>
      <c r="D49" s="645"/>
      <c r="E49" s="645"/>
      <c r="F49" s="645"/>
      <c r="G49" s="645"/>
      <c r="H49" s="645"/>
      <c r="I49" s="645"/>
      <c r="J49" s="645"/>
      <c r="K49" s="645"/>
      <c r="L49" s="645"/>
      <c r="M49" s="645"/>
    </row>
    <row r="50" spans="1:13">
      <c r="A50" s="33" t="s">
        <v>47</v>
      </c>
      <c r="B50" s="644" t="s">
        <v>51</v>
      </c>
      <c r="C50" s="645"/>
      <c r="D50" s="645"/>
      <c r="E50" s="645"/>
      <c r="F50" s="645"/>
      <c r="G50" s="645"/>
      <c r="H50" s="645"/>
      <c r="I50" s="645"/>
      <c r="J50" s="645"/>
      <c r="K50" s="645"/>
      <c r="L50" s="645"/>
      <c r="M50" s="645"/>
    </row>
    <row r="51" spans="1:13">
      <c r="A51" s="33" t="s">
        <v>47</v>
      </c>
      <c r="B51" s="644" t="s">
        <v>52</v>
      </c>
      <c r="C51" s="645"/>
      <c r="D51" s="645"/>
      <c r="E51" s="645"/>
      <c r="F51" s="645"/>
      <c r="G51" s="645"/>
      <c r="H51" s="645"/>
      <c r="I51" s="645"/>
      <c r="J51" s="645"/>
      <c r="K51" s="645"/>
      <c r="L51" s="645"/>
      <c r="M51" s="645"/>
    </row>
    <row r="52" spans="1:13">
      <c r="A52" s="31"/>
      <c r="B52" s="31"/>
      <c r="C52" s="31"/>
      <c r="D52" s="31"/>
      <c r="E52" s="31"/>
      <c r="F52" s="31"/>
      <c r="G52" s="31"/>
      <c r="H52" s="31"/>
      <c r="I52" s="31"/>
      <c r="J52" s="31"/>
      <c r="K52" s="31"/>
      <c r="L52" s="31"/>
      <c r="M52" s="31"/>
    </row>
    <row r="53" spans="1:13">
      <c r="A53" s="32" t="s">
        <v>53</v>
      </c>
      <c r="B53" s="34"/>
      <c r="C53" s="34"/>
      <c r="D53" s="34"/>
      <c r="E53" s="34"/>
      <c r="F53" s="34"/>
      <c r="G53" s="34"/>
      <c r="H53" s="34"/>
      <c r="I53" s="34"/>
      <c r="J53" s="34"/>
      <c r="K53" s="34"/>
      <c r="L53" s="34"/>
      <c r="M53" s="34"/>
    </row>
    <row r="54" spans="1:13">
      <c r="A54" s="33" t="s">
        <v>47</v>
      </c>
      <c r="B54" s="644" t="s">
        <v>54</v>
      </c>
      <c r="C54" s="644"/>
      <c r="D54" s="644"/>
      <c r="E54" s="644"/>
      <c r="F54" s="644"/>
      <c r="G54" s="644"/>
      <c r="H54" s="644"/>
      <c r="I54" s="644"/>
      <c r="J54" s="644"/>
      <c r="K54" s="644"/>
      <c r="L54" s="644"/>
      <c r="M54" s="644"/>
    </row>
    <row r="55" spans="1:13">
      <c r="A55" s="33" t="s">
        <v>47</v>
      </c>
      <c r="B55" s="643" t="s">
        <v>55</v>
      </c>
      <c r="C55" s="643"/>
      <c r="D55" s="643"/>
      <c r="E55" s="643"/>
      <c r="F55" s="643"/>
      <c r="G55" s="643"/>
      <c r="H55" s="643"/>
      <c r="I55" s="643"/>
      <c r="J55" s="643"/>
      <c r="K55" s="643"/>
      <c r="L55" s="643"/>
      <c r="M55" s="643"/>
    </row>
    <row r="56" spans="1:13">
      <c r="A56" s="33" t="s">
        <v>47</v>
      </c>
      <c r="B56" s="643" t="s">
        <v>56</v>
      </c>
      <c r="C56" s="643"/>
      <c r="D56" s="643"/>
      <c r="E56" s="643"/>
      <c r="F56" s="643"/>
      <c r="G56" s="643"/>
      <c r="H56" s="643"/>
      <c r="I56" s="643"/>
      <c r="J56" s="643"/>
      <c r="K56" s="643"/>
      <c r="L56" s="643"/>
      <c r="M56" s="643"/>
    </row>
    <row r="57" spans="1:13">
      <c r="A57" s="33" t="s">
        <v>47</v>
      </c>
      <c r="B57" s="643" t="s">
        <v>57</v>
      </c>
      <c r="C57" s="643"/>
      <c r="D57" s="643"/>
      <c r="E57" s="643"/>
      <c r="F57" s="643"/>
      <c r="G57" s="643"/>
      <c r="H57" s="643"/>
      <c r="I57" s="643"/>
      <c r="J57" s="643"/>
      <c r="K57" s="643"/>
      <c r="L57" s="643"/>
      <c r="M57" s="643"/>
    </row>
    <row r="58" spans="1:13">
      <c r="A58" s="33" t="s">
        <v>47</v>
      </c>
      <c r="B58" s="643" t="s">
        <v>58</v>
      </c>
      <c r="C58" s="643"/>
      <c r="D58" s="643"/>
      <c r="E58" s="643"/>
      <c r="F58" s="643"/>
      <c r="G58" s="643"/>
      <c r="H58" s="643"/>
      <c r="I58" s="643"/>
      <c r="J58" s="643"/>
      <c r="K58" s="643"/>
      <c r="L58" s="643"/>
      <c r="M58" s="643"/>
    </row>
    <row r="59" spans="1:13">
      <c r="A59" s="31"/>
      <c r="B59" s="35"/>
      <c r="C59" s="31"/>
      <c r="D59" s="31"/>
      <c r="E59" s="31"/>
      <c r="F59" s="31"/>
      <c r="G59" s="31"/>
      <c r="H59" s="31"/>
      <c r="I59" s="31"/>
      <c r="J59" s="31"/>
      <c r="K59" s="31"/>
      <c r="L59" s="31"/>
      <c r="M59" s="31"/>
    </row>
    <row r="60" spans="1:13">
      <c r="A60" s="31"/>
      <c r="B60" s="35"/>
      <c r="C60" s="31"/>
      <c r="D60" s="31"/>
      <c r="E60" s="31"/>
      <c r="F60" s="31"/>
      <c r="G60" s="31"/>
      <c r="H60" s="31"/>
      <c r="I60" s="31"/>
      <c r="J60" s="31"/>
      <c r="K60" s="31"/>
      <c r="L60" s="31"/>
      <c r="M60" s="31"/>
    </row>
    <row r="61" spans="1:13">
      <c r="A61" s="31"/>
      <c r="B61" s="36"/>
      <c r="C61" s="31"/>
      <c r="D61" s="31"/>
      <c r="E61" s="31"/>
      <c r="F61" s="31"/>
      <c r="G61" s="31"/>
      <c r="H61" s="31"/>
      <c r="I61" s="31"/>
      <c r="J61" s="31"/>
      <c r="K61" s="31"/>
      <c r="L61" s="31"/>
      <c r="M61" s="31"/>
    </row>
    <row r="62" spans="1:13">
      <c r="A62" s="31"/>
      <c r="B62" s="31"/>
      <c r="C62" s="31"/>
      <c r="D62" s="31"/>
      <c r="E62" s="31"/>
      <c r="F62" s="31"/>
      <c r="G62" s="31"/>
      <c r="H62" s="31"/>
      <c r="I62" s="31"/>
      <c r="J62" s="31"/>
      <c r="K62" s="31"/>
      <c r="L62" s="31"/>
      <c r="M62" s="31"/>
    </row>
    <row r="63" spans="1:13">
      <c r="A63" s="31"/>
      <c r="B63" s="31"/>
      <c r="C63" s="31"/>
      <c r="D63" s="31"/>
      <c r="E63" s="31"/>
      <c r="F63" s="31"/>
      <c r="G63" s="31"/>
      <c r="H63" s="31"/>
      <c r="I63" s="31"/>
      <c r="J63" s="31"/>
      <c r="K63" s="31"/>
      <c r="L63" s="31"/>
      <c r="M63" s="31"/>
    </row>
  </sheetData>
  <mergeCells count="39">
    <mergeCell ref="C14:M14"/>
    <mergeCell ref="B13:M13"/>
    <mergeCell ref="A1:M3"/>
    <mergeCell ref="A4:M4"/>
    <mergeCell ref="A6:M6"/>
    <mergeCell ref="A8:M8"/>
    <mergeCell ref="C29:M29"/>
    <mergeCell ref="C15:M15"/>
    <mergeCell ref="C16:M16"/>
    <mergeCell ref="B18:M18"/>
    <mergeCell ref="C19:M19"/>
    <mergeCell ref="C20:M20"/>
    <mergeCell ref="C21:M21"/>
    <mergeCell ref="B23:M23"/>
    <mergeCell ref="C25:M25"/>
    <mergeCell ref="C26:M26"/>
    <mergeCell ref="B27:M27"/>
    <mergeCell ref="C28:M28"/>
    <mergeCell ref="B47:M47"/>
    <mergeCell ref="D30:M30"/>
    <mergeCell ref="B31:M31"/>
    <mergeCell ref="C32:M32"/>
    <mergeCell ref="C33:M33"/>
    <mergeCell ref="B34:M34"/>
    <mergeCell ref="C35:M35"/>
    <mergeCell ref="C38:M38"/>
    <mergeCell ref="B39:M39"/>
    <mergeCell ref="C40:M40"/>
    <mergeCell ref="B42:M42"/>
    <mergeCell ref="A44:M44"/>
    <mergeCell ref="B56:M56"/>
    <mergeCell ref="B57:M57"/>
    <mergeCell ref="B58:M58"/>
    <mergeCell ref="B48:M48"/>
    <mergeCell ref="B49:M49"/>
    <mergeCell ref="B50:M50"/>
    <mergeCell ref="B51:M51"/>
    <mergeCell ref="B54:M54"/>
    <mergeCell ref="B55:M5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93"/>
  <sheetViews>
    <sheetView tabSelected="1" topLeftCell="A2" workbookViewId="0">
      <selection activeCell="B9" sqref="B9:F9"/>
    </sheetView>
  </sheetViews>
  <sheetFormatPr defaultRowHeight="15"/>
  <cols>
    <col min="1" max="1" width="3.7109375" customWidth="1"/>
    <col min="2" max="2" width="16.42578125" customWidth="1"/>
    <col min="3" max="3" width="16.7109375" customWidth="1"/>
    <col min="4" max="4" width="15.85546875" customWidth="1"/>
    <col min="5" max="5" width="14.5703125" hidden="1" customWidth="1"/>
    <col min="6" max="6" width="16.5703125" customWidth="1"/>
    <col min="7" max="7" width="3.140625" customWidth="1"/>
    <col min="8" max="8" width="11" customWidth="1"/>
    <col min="9" max="9" width="3.140625" customWidth="1"/>
    <col min="10" max="10" width="11.85546875" customWidth="1"/>
    <col min="11" max="11" width="8.42578125" customWidth="1"/>
    <col min="12" max="12" width="8.5703125" bestFit="1" customWidth="1"/>
    <col min="13" max="13" width="8.42578125" style="54" customWidth="1"/>
    <col min="14" max="14" width="3.7109375" customWidth="1"/>
    <col min="15" max="15" width="9.140625" customWidth="1"/>
    <col min="16" max="16" width="19.85546875" customWidth="1"/>
    <col min="17" max="17" width="11.28515625" customWidth="1"/>
    <col min="18" max="18" width="9" style="578" customWidth="1"/>
  </cols>
  <sheetData>
    <row r="1" spans="1:14" hidden="1"/>
    <row r="2" spans="1:14" ht="14.25" customHeight="1">
      <c r="J2" s="740" t="s">
        <v>0</v>
      </c>
      <c r="K2" s="741"/>
      <c r="L2" s="741"/>
      <c r="M2" s="741"/>
    </row>
    <row r="3" spans="1:14">
      <c r="J3" s="741"/>
      <c r="K3" s="741"/>
      <c r="L3" s="741"/>
      <c r="M3" s="741"/>
    </row>
    <row r="4" spans="1:14" ht="15.75" thickBot="1">
      <c r="A4" s="1"/>
      <c r="B4" s="1"/>
      <c r="C4" s="1"/>
      <c r="D4" s="1"/>
      <c r="E4" s="1"/>
      <c r="F4" s="1"/>
      <c r="G4" s="1"/>
      <c r="H4" s="1"/>
      <c r="I4" s="1"/>
      <c r="J4" s="742"/>
      <c r="K4" s="742"/>
      <c r="L4" s="742"/>
      <c r="M4" s="742"/>
    </row>
    <row r="5" spans="1:14" ht="30" customHeight="1" thickTop="1" thickBot="1">
      <c r="A5" s="743" t="s">
        <v>43</v>
      </c>
      <c r="B5" s="744"/>
      <c r="C5" s="744"/>
      <c r="D5" s="744"/>
      <c r="E5" s="744"/>
      <c r="F5" s="744"/>
      <c r="G5" s="744"/>
      <c r="H5" s="744"/>
      <c r="I5" s="744"/>
      <c r="J5" s="744"/>
      <c r="K5" s="744"/>
      <c r="L5" s="744"/>
      <c r="M5" s="745"/>
      <c r="N5" s="25"/>
    </row>
    <row r="6" spans="1:14">
      <c r="A6" s="746" t="s">
        <v>1</v>
      </c>
      <c r="B6" s="748" t="s">
        <v>2</v>
      </c>
      <c r="C6" s="749"/>
      <c r="D6" s="749"/>
      <c r="E6" s="749"/>
      <c r="F6" s="749"/>
      <c r="G6" s="749"/>
      <c r="H6" s="749"/>
      <c r="I6" s="749"/>
      <c r="J6" s="750"/>
      <c r="K6" s="2" t="s">
        <v>3</v>
      </c>
      <c r="L6" s="2" t="s">
        <v>4</v>
      </c>
      <c r="M6" s="50" t="s">
        <v>5</v>
      </c>
      <c r="N6" s="25"/>
    </row>
    <row r="7" spans="1:14" ht="15.75" thickBot="1">
      <c r="A7" s="746"/>
      <c r="B7" s="751"/>
      <c r="C7" s="752"/>
      <c r="D7" s="752"/>
      <c r="E7" s="752"/>
      <c r="F7" s="752"/>
      <c r="G7" s="752"/>
      <c r="H7" s="752"/>
      <c r="I7" s="752"/>
      <c r="J7" s="753"/>
      <c r="K7" s="3">
        <v>1</v>
      </c>
      <c r="L7" s="4">
        <v>1</v>
      </c>
      <c r="M7" s="49">
        <v>2020</v>
      </c>
      <c r="N7" s="56"/>
    </row>
    <row r="8" spans="1:14" ht="27.75" customHeight="1" thickTop="1" thickBot="1">
      <c r="A8" s="746"/>
      <c r="B8" s="783" t="s">
        <v>6</v>
      </c>
      <c r="C8" s="784"/>
      <c r="D8" s="784"/>
      <c r="E8" s="784"/>
      <c r="F8" s="784"/>
      <c r="G8" s="784"/>
      <c r="H8" s="784"/>
      <c r="I8" s="784"/>
      <c r="J8" s="784"/>
      <c r="K8" s="784"/>
      <c r="L8" s="784"/>
      <c r="M8" s="785"/>
      <c r="N8" s="29"/>
    </row>
    <row r="9" spans="1:14" ht="18">
      <c r="A9" s="746"/>
      <c r="B9" s="754" t="s">
        <v>42</v>
      </c>
      <c r="C9" s="755"/>
      <c r="D9" s="755"/>
      <c r="E9" s="755"/>
      <c r="F9" s="756"/>
      <c r="G9" s="786" t="s">
        <v>94</v>
      </c>
      <c r="H9" s="761" t="s">
        <v>1374</v>
      </c>
      <c r="I9" s="789"/>
      <c r="J9" s="763" t="str">
        <f>"REPORTING PERIOD: "&amp;Q278</f>
        <v xml:space="preserve">REPORTING PERIOD: </v>
      </c>
      <c r="K9" s="725"/>
      <c r="L9" s="730" t="s">
        <v>15</v>
      </c>
      <c r="M9" s="731"/>
      <c r="N9" s="25"/>
    </row>
    <row r="10" spans="1:14" ht="15.75">
      <c r="A10" s="746"/>
      <c r="B10" s="757"/>
      <c r="C10" s="720"/>
      <c r="D10" s="720"/>
      <c r="E10" s="720"/>
      <c r="F10" s="758"/>
      <c r="G10" s="787"/>
      <c r="H10" s="762"/>
      <c r="I10" s="790"/>
      <c r="J10" s="764"/>
      <c r="K10" s="726"/>
      <c r="L10" s="732"/>
      <c r="M10" s="733"/>
      <c r="N10" s="25"/>
    </row>
    <row r="11" spans="1:14" ht="15.75" thickBot="1">
      <c r="A11" s="746"/>
      <c r="B11" s="5" t="s">
        <v>7</v>
      </c>
      <c r="C11" s="6" t="s">
        <v>95</v>
      </c>
      <c r="D11" s="759" t="s">
        <v>96</v>
      </c>
      <c r="E11" s="759"/>
      <c r="F11" s="760"/>
      <c r="G11" s="788"/>
      <c r="H11" s="762"/>
      <c r="I11" s="791"/>
      <c r="J11" s="765"/>
      <c r="K11" s="727"/>
      <c r="L11" s="734"/>
      <c r="M11" s="735"/>
      <c r="N11" s="25"/>
    </row>
    <row r="12" spans="1:14" ht="15.75" thickTop="1">
      <c r="A12" s="746"/>
      <c r="B12" s="766" t="s">
        <v>8</v>
      </c>
      <c r="C12" s="768" t="s">
        <v>9</v>
      </c>
      <c r="D12" s="770" t="s">
        <v>10</v>
      </c>
      <c r="E12" s="772" t="s">
        <v>11</v>
      </c>
      <c r="F12" s="773"/>
      <c r="G12" s="776" t="s">
        <v>12</v>
      </c>
      <c r="H12" s="777"/>
      <c r="I12" s="778"/>
      <c r="J12" s="768" t="s">
        <v>13</v>
      </c>
      <c r="K12" s="728" t="s">
        <v>14</v>
      </c>
      <c r="L12" s="736" t="s">
        <v>16</v>
      </c>
      <c r="M12" s="738" t="s">
        <v>17</v>
      </c>
      <c r="N12" s="25"/>
    </row>
    <row r="13" spans="1:14" ht="33.75" customHeight="1" thickBot="1">
      <c r="A13" s="747"/>
      <c r="B13" s="767"/>
      <c r="C13" s="769"/>
      <c r="D13" s="771"/>
      <c r="E13" s="774"/>
      <c r="F13" s="775"/>
      <c r="G13" s="779"/>
      <c r="H13" s="780"/>
      <c r="I13" s="781"/>
      <c r="J13" s="782"/>
      <c r="K13" s="729"/>
      <c r="L13" s="737"/>
      <c r="M13" s="739"/>
      <c r="N13" s="25"/>
    </row>
    <row r="14" spans="1:14" ht="24" thickTop="1" thickBot="1">
      <c r="A14" s="792" t="s">
        <v>18</v>
      </c>
      <c r="B14" s="23" t="s">
        <v>19</v>
      </c>
      <c r="C14" s="23" t="s">
        <v>20</v>
      </c>
      <c r="D14" s="23" t="s">
        <v>21</v>
      </c>
      <c r="E14" s="692" t="s">
        <v>22</v>
      </c>
      <c r="F14" s="692"/>
      <c r="G14" s="677" t="s">
        <v>12</v>
      </c>
      <c r="H14" s="674"/>
      <c r="I14" s="7"/>
      <c r="J14" s="21"/>
      <c r="K14" s="21"/>
      <c r="L14" s="21"/>
      <c r="M14" s="51"/>
      <c r="N14" s="25"/>
    </row>
    <row r="15" spans="1:14" ht="23.25" thickBot="1">
      <c r="A15" s="793"/>
      <c r="B15" s="8" t="s">
        <v>23</v>
      </c>
      <c r="C15" s="8" t="s">
        <v>24</v>
      </c>
      <c r="D15" s="9">
        <v>40766</v>
      </c>
      <c r="E15" s="10"/>
      <c r="F15" s="11" t="s">
        <v>25</v>
      </c>
      <c r="G15" s="693" t="s">
        <v>26</v>
      </c>
      <c r="H15" s="694"/>
      <c r="I15" s="695"/>
      <c r="J15" s="12" t="s">
        <v>27</v>
      </c>
      <c r="K15" s="13"/>
      <c r="L15" s="14" t="s">
        <v>28</v>
      </c>
      <c r="M15" s="52">
        <v>280</v>
      </c>
      <c r="N15" s="25"/>
    </row>
    <row r="16" spans="1:14" ht="23.25" thickBot="1">
      <c r="A16" s="793"/>
      <c r="B16" s="24" t="s">
        <v>29</v>
      </c>
      <c r="C16" s="24" t="s">
        <v>30</v>
      </c>
      <c r="D16" s="24" t="s">
        <v>31</v>
      </c>
      <c r="E16" s="696" t="s">
        <v>32</v>
      </c>
      <c r="F16" s="696"/>
      <c r="G16" s="697"/>
      <c r="H16" s="698"/>
      <c r="I16" s="699"/>
      <c r="J16" s="15" t="s">
        <v>33</v>
      </c>
      <c r="K16" s="14" t="s">
        <v>28</v>
      </c>
      <c r="L16" s="16"/>
      <c r="M16" s="58">
        <v>825</v>
      </c>
      <c r="N16" s="25"/>
    </row>
    <row r="17" spans="1:17" ht="15.75" thickBot="1">
      <c r="A17" s="794"/>
      <c r="B17" s="17" t="s">
        <v>34</v>
      </c>
      <c r="C17" s="17" t="s">
        <v>35</v>
      </c>
      <c r="D17" s="9">
        <v>40767</v>
      </c>
      <c r="E17" s="18" t="s">
        <v>36</v>
      </c>
      <c r="F17" s="11" t="s">
        <v>37</v>
      </c>
      <c r="G17" s="671"/>
      <c r="H17" s="672"/>
      <c r="I17" s="673"/>
      <c r="J17" s="19" t="s">
        <v>38</v>
      </c>
      <c r="K17" s="20"/>
      <c r="L17" s="20" t="s">
        <v>28</v>
      </c>
      <c r="M17" s="57">
        <v>120</v>
      </c>
      <c r="N17" s="25"/>
    </row>
    <row r="18" spans="1:17" ht="23.25" thickTop="1">
      <c r="A18" s="689">
        <f>1</f>
        <v>1</v>
      </c>
      <c r="B18" s="89" t="s">
        <v>19</v>
      </c>
      <c r="C18" s="89" t="s">
        <v>20</v>
      </c>
      <c r="D18" s="89" t="s">
        <v>21</v>
      </c>
      <c r="E18" s="677" t="s">
        <v>22</v>
      </c>
      <c r="F18" s="677"/>
      <c r="G18" s="686" t="s">
        <v>12</v>
      </c>
      <c r="H18" s="687"/>
      <c r="I18" s="688"/>
      <c r="J18" s="84" t="s">
        <v>39</v>
      </c>
      <c r="K18" s="85"/>
      <c r="L18" s="85"/>
      <c r="M18" s="65"/>
    </row>
    <row r="19" spans="1:17" ht="15" customHeight="1">
      <c r="A19" s="795"/>
      <c r="B19" s="76" t="s">
        <v>212</v>
      </c>
      <c r="C19" s="76" t="s">
        <v>213</v>
      </c>
      <c r="D19" s="73">
        <v>43857</v>
      </c>
      <c r="E19" s="76"/>
      <c r="F19" s="76" t="s">
        <v>214</v>
      </c>
      <c r="G19" s="663" t="s">
        <v>215</v>
      </c>
      <c r="H19" s="664"/>
      <c r="I19" s="665"/>
      <c r="J19" s="83" t="s">
        <v>101</v>
      </c>
      <c r="K19" s="83"/>
      <c r="L19" s="83" t="s">
        <v>94</v>
      </c>
      <c r="M19" s="93">
        <v>757.12</v>
      </c>
    </row>
    <row r="20" spans="1:17" ht="22.5">
      <c r="A20" s="795"/>
      <c r="B20" s="90" t="s">
        <v>29</v>
      </c>
      <c r="C20" s="90" t="s">
        <v>30</v>
      </c>
      <c r="D20" s="90" t="s">
        <v>31</v>
      </c>
      <c r="E20" s="666" t="s">
        <v>32</v>
      </c>
      <c r="F20" s="667"/>
      <c r="G20" s="668"/>
      <c r="H20" s="669"/>
      <c r="I20" s="670"/>
      <c r="J20" s="80" t="s">
        <v>102</v>
      </c>
      <c r="K20" s="81"/>
      <c r="L20" s="81" t="s">
        <v>94</v>
      </c>
      <c r="M20" s="94">
        <v>331.22</v>
      </c>
    </row>
    <row r="21" spans="1:17" ht="23.25" thickBot="1">
      <c r="A21" s="796"/>
      <c r="B21" s="77" t="s">
        <v>216</v>
      </c>
      <c r="C21" s="77" t="s">
        <v>217</v>
      </c>
      <c r="D21" s="88">
        <v>43861</v>
      </c>
      <c r="E21" s="78" t="s">
        <v>36</v>
      </c>
      <c r="F21" s="74" t="s">
        <v>218</v>
      </c>
      <c r="G21" s="681"/>
      <c r="H21" s="682"/>
      <c r="I21" s="683"/>
      <c r="J21" s="80" t="s">
        <v>41</v>
      </c>
      <c r="K21" s="81"/>
      <c r="L21" s="81"/>
      <c r="M21" s="75"/>
    </row>
    <row r="22" spans="1:17" ht="24" customHeight="1" thickTop="1" thickBot="1">
      <c r="A22" s="689">
        <f>A18+1</f>
        <v>2</v>
      </c>
      <c r="B22" s="89" t="s">
        <v>19</v>
      </c>
      <c r="C22" s="89" t="s">
        <v>20</v>
      </c>
      <c r="D22" s="89" t="s">
        <v>21</v>
      </c>
      <c r="E22" s="677" t="s">
        <v>22</v>
      </c>
      <c r="F22" s="677"/>
      <c r="G22" s="686" t="s">
        <v>12</v>
      </c>
      <c r="H22" s="687"/>
      <c r="I22" s="688"/>
      <c r="J22" s="84" t="s">
        <v>39</v>
      </c>
      <c r="K22" s="85"/>
      <c r="L22" s="85"/>
      <c r="M22" s="65"/>
    </row>
    <row r="23" spans="1:17" ht="15.75" customHeight="1" thickBot="1">
      <c r="A23" s="690"/>
      <c r="B23" s="76" t="s">
        <v>219</v>
      </c>
      <c r="C23" s="76" t="s">
        <v>220</v>
      </c>
      <c r="D23" s="73">
        <v>43747</v>
      </c>
      <c r="E23" s="76"/>
      <c r="F23" s="76" t="s">
        <v>221</v>
      </c>
      <c r="G23" s="663" t="s">
        <v>173</v>
      </c>
      <c r="H23" s="664"/>
      <c r="I23" s="665"/>
      <c r="J23" s="83" t="s">
        <v>101</v>
      </c>
      <c r="K23" s="83"/>
      <c r="L23" s="83" t="s">
        <v>28</v>
      </c>
      <c r="M23" s="87">
        <v>1140</v>
      </c>
    </row>
    <row r="24" spans="1:17" ht="23.25" thickBot="1">
      <c r="A24" s="690"/>
      <c r="B24" s="90" t="s">
        <v>29</v>
      </c>
      <c r="C24" s="90" t="s">
        <v>30</v>
      </c>
      <c r="D24" s="90" t="s">
        <v>31</v>
      </c>
      <c r="E24" s="666" t="s">
        <v>32</v>
      </c>
      <c r="F24" s="667"/>
      <c r="G24" s="668"/>
      <c r="H24" s="669"/>
      <c r="I24" s="670"/>
      <c r="J24" s="80" t="s">
        <v>38</v>
      </c>
      <c r="K24" s="81"/>
      <c r="L24" s="81" t="s">
        <v>28</v>
      </c>
      <c r="M24" s="53">
        <v>440</v>
      </c>
    </row>
    <row r="25" spans="1:17" ht="23.25" thickBot="1">
      <c r="A25" s="691"/>
      <c r="B25" s="77" t="s">
        <v>222</v>
      </c>
      <c r="C25" s="77" t="s">
        <v>223</v>
      </c>
      <c r="D25" s="88">
        <v>43751</v>
      </c>
      <c r="E25" s="78" t="s">
        <v>36</v>
      </c>
      <c r="F25" s="74" t="s">
        <v>224</v>
      </c>
      <c r="G25" s="681"/>
      <c r="H25" s="682"/>
      <c r="I25" s="683"/>
      <c r="J25" s="80" t="s">
        <v>225</v>
      </c>
      <c r="K25" s="81"/>
      <c r="L25" s="81" t="s">
        <v>28</v>
      </c>
      <c r="M25" s="47">
        <v>150</v>
      </c>
    </row>
    <row r="26" spans="1:17" ht="24" thickTop="1" thickBot="1">
      <c r="A26" s="689">
        <f>A22+1</f>
        <v>3</v>
      </c>
      <c r="B26" s="89" t="s">
        <v>19</v>
      </c>
      <c r="C26" s="89" t="s">
        <v>20</v>
      </c>
      <c r="D26" s="89" t="s">
        <v>21</v>
      </c>
      <c r="E26" s="677" t="s">
        <v>22</v>
      </c>
      <c r="F26" s="677"/>
      <c r="G26" s="677" t="s">
        <v>12</v>
      </c>
      <c r="H26" s="674"/>
      <c r="I26" s="91"/>
      <c r="J26" s="84" t="s">
        <v>39</v>
      </c>
      <c r="K26" s="85"/>
      <c r="L26" s="85"/>
      <c r="M26" s="86"/>
    </row>
    <row r="27" spans="1:17" ht="34.5" thickBot="1">
      <c r="A27" s="690"/>
      <c r="B27" s="76" t="s">
        <v>219</v>
      </c>
      <c r="C27" s="76" t="s">
        <v>220</v>
      </c>
      <c r="D27" s="73">
        <v>43747</v>
      </c>
      <c r="E27" s="76"/>
      <c r="F27" s="76" t="s">
        <v>221</v>
      </c>
      <c r="G27" s="663" t="s">
        <v>223</v>
      </c>
      <c r="H27" s="678"/>
      <c r="I27" s="679"/>
      <c r="J27" s="83" t="s">
        <v>33</v>
      </c>
      <c r="K27" s="83"/>
      <c r="L27" s="59" t="s">
        <v>94</v>
      </c>
      <c r="M27" s="87">
        <v>1500</v>
      </c>
    </row>
    <row r="28" spans="1:17" ht="23.25" thickBot="1">
      <c r="A28" s="690"/>
      <c r="B28" s="90" t="s">
        <v>29</v>
      </c>
      <c r="C28" s="90" t="s">
        <v>30</v>
      </c>
      <c r="D28" s="90" t="s">
        <v>31</v>
      </c>
      <c r="E28" s="680" t="s">
        <v>32</v>
      </c>
      <c r="F28" s="680"/>
      <c r="G28" s="668"/>
      <c r="H28" s="669"/>
      <c r="I28" s="670"/>
      <c r="J28" s="80"/>
      <c r="K28" s="81"/>
      <c r="L28" s="60"/>
      <c r="M28" s="70"/>
    </row>
    <row r="29" spans="1:17" ht="23.25" thickBot="1">
      <c r="A29" s="691"/>
      <c r="B29" s="77" t="s">
        <v>222</v>
      </c>
      <c r="C29" s="77" t="s">
        <v>223</v>
      </c>
      <c r="D29" s="88">
        <v>43751</v>
      </c>
      <c r="E29" s="78" t="s">
        <v>36</v>
      </c>
      <c r="F29" s="79" t="s">
        <v>224</v>
      </c>
      <c r="G29" s="671"/>
      <c r="H29" s="672"/>
      <c r="I29" s="673"/>
      <c r="J29" s="80"/>
      <c r="K29" s="81"/>
      <c r="L29" s="60"/>
      <c r="M29" s="70"/>
    </row>
    <row r="30" spans="1:17" ht="24" thickTop="1" thickBot="1">
      <c r="A30" s="689">
        <f>A26+1</f>
        <v>4</v>
      </c>
      <c r="B30" s="89" t="s">
        <v>19</v>
      </c>
      <c r="C30" s="89" t="s">
        <v>20</v>
      </c>
      <c r="D30" s="89" t="s">
        <v>21</v>
      </c>
      <c r="E30" s="677" t="s">
        <v>22</v>
      </c>
      <c r="F30" s="677"/>
      <c r="G30" s="677" t="s">
        <v>12</v>
      </c>
      <c r="H30" s="674"/>
      <c r="I30" s="91"/>
      <c r="J30" s="84" t="s">
        <v>39</v>
      </c>
      <c r="K30" s="85"/>
      <c r="L30" s="85"/>
      <c r="M30" s="86"/>
    </row>
    <row r="31" spans="1:17" ht="23.25" thickBot="1">
      <c r="A31" s="690"/>
      <c r="B31" s="76" t="s">
        <v>226</v>
      </c>
      <c r="C31" s="76" t="s">
        <v>170</v>
      </c>
      <c r="D31" s="73">
        <v>43887</v>
      </c>
      <c r="E31" s="76"/>
      <c r="F31" s="76" t="s">
        <v>171</v>
      </c>
      <c r="G31" s="663" t="s">
        <v>107</v>
      </c>
      <c r="H31" s="678"/>
      <c r="I31" s="679"/>
      <c r="J31" s="83" t="s">
        <v>101</v>
      </c>
      <c r="K31" s="83"/>
      <c r="L31" s="59" t="s">
        <v>94</v>
      </c>
      <c r="M31" s="71">
        <v>150</v>
      </c>
    </row>
    <row r="32" spans="1:17" ht="23.25" thickBot="1">
      <c r="A32" s="690"/>
      <c r="B32" s="90" t="s">
        <v>29</v>
      </c>
      <c r="C32" s="90" t="s">
        <v>30</v>
      </c>
      <c r="D32" s="90" t="s">
        <v>31</v>
      </c>
      <c r="E32" s="680" t="s">
        <v>32</v>
      </c>
      <c r="F32" s="680"/>
      <c r="G32" s="668"/>
      <c r="H32" s="669"/>
      <c r="I32" s="670"/>
      <c r="J32" s="80" t="s">
        <v>102</v>
      </c>
      <c r="K32" s="81"/>
      <c r="L32" s="60" t="s">
        <v>94</v>
      </c>
      <c r="M32" s="72">
        <v>850</v>
      </c>
      <c r="P32" s="26"/>
      <c r="Q32" s="22"/>
    </row>
    <row r="33" spans="1:17" ht="15.75" customHeight="1" thickBot="1">
      <c r="A33" s="691"/>
      <c r="B33" s="77" t="s">
        <v>227</v>
      </c>
      <c r="C33" s="77" t="s">
        <v>228</v>
      </c>
      <c r="D33" s="88">
        <v>43888</v>
      </c>
      <c r="E33" s="78" t="s">
        <v>36</v>
      </c>
      <c r="F33" s="79" t="s">
        <v>229</v>
      </c>
      <c r="G33" s="671"/>
      <c r="H33" s="672"/>
      <c r="I33" s="673"/>
      <c r="J33" s="80" t="s">
        <v>38</v>
      </c>
      <c r="K33" s="81"/>
      <c r="L33" s="81" t="s">
        <v>94</v>
      </c>
      <c r="M33" s="72">
        <v>150</v>
      </c>
      <c r="P33" s="22"/>
      <c r="Q33" s="22"/>
    </row>
    <row r="34" spans="1:17" ht="24" customHeight="1" thickTop="1" thickBot="1">
      <c r="A34" s="689">
        <f>A30+1</f>
        <v>5</v>
      </c>
      <c r="B34" s="89" t="s">
        <v>19</v>
      </c>
      <c r="C34" s="89" t="s">
        <v>20</v>
      </c>
      <c r="D34" s="89" t="s">
        <v>21</v>
      </c>
      <c r="E34" s="677" t="s">
        <v>22</v>
      </c>
      <c r="F34" s="677"/>
      <c r="G34" s="677" t="s">
        <v>12</v>
      </c>
      <c r="H34" s="674"/>
      <c r="I34" s="91"/>
      <c r="J34" s="84" t="s">
        <v>39</v>
      </c>
      <c r="K34" s="85"/>
      <c r="L34" s="85"/>
      <c r="M34" s="86"/>
      <c r="P34" s="27"/>
      <c r="Q34" s="28"/>
    </row>
    <row r="35" spans="1:17" ht="15.75" customHeight="1" thickBot="1">
      <c r="A35" s="690"/>
      <c r="B35" s="76" t="s">
        <v>230</v>
      </c>
      <c r="C35" s="76" t="s">
        <v>170</v>
      </c>
      <c r="D35" s="73">
        <v>43887</v>
      </c>
      <c r="E35" s="76"/>
      <c r="F35" s="76" t="s">
        <v>171</v>
      </c>
      <c r="G35" s="663" t="s">
        <v>107</v>
      </c>
      <c r="H35" s="678"/>
      <c r="I35" s="679"/>
      <c r="J35" s="83" t="s">
        <v>102</v>
      </c>
      <c r="K35" s="83"/>
      <c r="L35" s="59" t="s">
        <v>94</v>
      </c>
      <c r="M35" s="87">
        <v>850</v>
      </c>
      <c r="P35" s="27"/>
      <c r="Q35" s="28"/>
    </row>
    <row r="36" spans="1:17" ht="23.25" customHeight="1" thickBot="1">
      <c r="A36" s="690"/>
      <c r="B36" s="90" t="s">
        <v>29</v>
      </c>
      <c r="C36" s="90" t="s">
        <v>30</v>
      </c>
      <c r="D36" s="90" t="s">
        <v>31</v>
      </c>
      <c r="E36" s="680" t="s">
        <v>32</v>
      </c>
      <c r="F36" s="680"/>
      <c r="G36" s="668"/>
      <c r="H36" s="669"/>
      <c r="I36" s="670"/>
      <c r="J36" s="80" t="s">
        <v>101</v>
      </c>
      <c r="K36" s="81"/>
      <c r="L36" s="60" t="s">
        <v>94</v>
      </c>
      <c r="M36" s="70">
        <v>150</v>
      </c>
      <c r="P36" s="27"/>
      <c r="Q36" s="22"/>
    </row>
    <row r="37" spans="1:17" ht="15.75" thickBot="1">
      <c r="A37" s="691"/>
      <c r="B37" s="66" t="s">
        <v>172</v>
      </c>
      <c r="C37" s="66" t="s">
        <v>228</v>
      </c>
      <c r="D37" s="88">
        <v>43888</v>
      </c>
      <c r="E37" s="78" t="s">
        <v>36</v>
      </c>
      <c r="F37" s="69" t="s">
        <v>229</v>
      </c>
      <c r="G37" s="671"/>
      <c r="H37" s="672"/>
      <c r="I37" s="673"/>
      <c r="J37" s="67" t="s">
        <v>38</v>
      </c>
      <c r="K37" s="68"/>
      <c r="L37" s="61" t="s">
        <v>94</v>
      </c>
      <c r="M37" s="63">
        <v>150</v>
      </c>
      <c r="P37" s="22"/>
      <c r="Q37" s="22"/>
    </row>
    <row r="38" spans="1:17" ht="24" thickTop="1" thickBot="1">
      <c r="A38" s="689">
        <f>A34+1</f>
        <v>6</v>
      </c>
      <c r="B38" s="89" t="s">
        <v>19</v>
      </c>
      <c r="C38" s="89" t="s">
        <v>20</v>
      </c>
      <c r="D38" s="89" t="s">
        <v>21</v>
      </c>
      <c r="E38" s="677" t="s">
        <v>22</v>
      </c>
      <c r="F38" s="677"/>
      <c r="G38" s="677" t="s">
        <v>12</v>
      </c>
      <c r="H38" s="674"/>
      <c r="I38" s="91"/>
      <c r="J38" s="84" t="s">
        <v>39</v>
      </c>
      <c r="K38" s="85"/>
      <c r="L38" s="85"/>
      <c r="M38" s="86"/>
    </row>
    <row r="39" spans="1:17" ht="23.25" thickBot="1">
      <c r="A39" s="690"/>
      <c r="B39" s="76" t="s">
        <v>231</v>
      </c>
      <c r="C39" s="76" t="s">
        <v>232</v>
      </c>
      <c r="D39" s="73">
        <v>43902</v>
      </c>
      <c r="E39" s="76"/>
      <c r="F39" s="76" t="s">
        <v>233</v>
      </c>
      <c r="G39" s="663" t="s">
        <v>165</v>
      </c>
      <c r="H39" s="678"/>
      <c r="I39" s="679"/>
      <c r="J39" s="83" t="s">
        <v>234</v>
      </c>
      <c r="K39" s="83"/>
      <c r="L39" s="59" t="s">
        <v>94</v>
      </c>
      <c r="M39" s="87">
        <v>530</v>
      </c>
    </row>
    <row r="40" spans="1:17" ht="23.25" thickBot="1">
      <c r="A40" s="690"/>
      <c r="B40" s="90" t="s">
        <v>29</v>
      </c>
      <c r="C40" s="90" t="s">
        <v>30</v>
      </c>
      <c r="D40" s="90" t="s">
        <v>31</v>
      </c>
      <c r="E40" s="680" t="s">
        <v>32</v>
      </c>
      <c r="F40" s="680"/>
      <c r="G40" s="668"/>
      <c r="H40" s="669"/>
      <c r="I40" s="670"/>
      <c r="J40" s="80" t="s">
        <v>101</v>
      </c>
      <c r="K40" s="81"/>
      <c r="L40" s="60" t="s">
        <v>94</v>
      </c>
      <c r="M40" s="70">
        <v>425</v>
      </c>
    </row>
    <row r="41" spans="1:17" ht="23.25" thickBot="1">
      <c r="A41" s="691"/>
      <c r="B41" s="77" t="s">
        <v>180</v>
      </c>
      <c r="C41" s="77" t="s">
        <v>165</v>
      </c>
      <c r="D41" s="88">
        <v>43904</v>
      </c>
      <c r="E41" s="78" t="s">
        <v>36</v>
      </c>
      <c r="F41" s="79" t="s">
        <v>235</v>
      </c>
      <c r="G41" s="671"/>
      <c r="H41" s="672"/>
      <c r="I41" s="673"/>
      <c r="J41" s="80" t="s">
        <v>38</v>
      </c>
      <c r="K41" s="81"/>
      <c r="L41" s="81" t="s">
        <v>94</v>
      </c>
      <c r="M41" s="70">
        <v>375</v>
      </c>
    </row>
    <row r="42" spans="1:17" ht="24" thickTop="1" thickBot="1">
      <c r="A42" s="689">
        <f>A38+1</f>
        <v>7</v>
      </c>
      <c r="B42" s="89" t="s">
        <v>19</v>
      </c>
      <c r="C42" s="89" t="s">
        <v>20</v>
      </c>
      <c r="D42" s="89" t="s">
        <v>21</v>
      </c>
      <c r="E42" s="677" t="s">
        <v>22</v>
      </c>
      <c r="F42" s="677"/>
      <c r="G42" s="677" t="s">
        <v>12</v>
      </c>
      <c r="H42" s="674"/>
      <c r="I42" s="91"/>
      <c r="J42" s="84" t="s">
        <v>39</v>
      </c>
      <c r="K42" s="85"/>
      <c r="L42" s="85"/>
      <c r="M42" s="86"/>
    </row>
    <row r="43" spans="1:17" ht="34.5" thickBot="1">
      <c r="A43" s="690"/>
      <c r="B43" s="76" t="s">
        <v>236</v>
      </c>
      <c r="C43" s="76" t="s">
        <v>237</v>
      </c>
      <c r="D43" s="73">
        <v>43876</v>
      </c>
      <c r="E43" s="76"/>
      <c r="F43" s="76" t="s">
        <v>238</v>
      </c>
      <c r="G43" s="663" t="s">
        <v>239</v>
      </c>
      <c r="H43" s="678"/>
      <c r="I43" s="679"/>
      <c r="J43" s="83" t="s">
        <v>33</v>
      </c>
      <c r="K43" s="83"/>
      <c r="L43" s="83" t="s">
        <v>28</v>
      </c>
      <c r="M43" s="87">
        <v>1150</v>
      </c>
    </row>
    <row r="44" spans="1:17" ht="23.25" thickBot="1">
      <c r="A44" s="690"/>
      <c r="B44" s="90" t="s">
        <v>29</v>
      </c>
      <c r="C44" s="90" t="s">
        <v>30</v>
      </c>
      <c r="D44" s="90" t="s">
        <v>31</v>
      </c>
      <c r="E44" s="680" t="s">
        <v>32</v>
      </c>
      <c r="F44" s="680"/>
      <c r="G44" s="668"/>
      <c r="H44" s="669"/>
      <c r="I44" s="670"/>
      <c r="J44" s="80" t="s">
        <v>101</v>
      </c>
      <c r="K44" s="81"/>
      <c r="L44" s="81" t="s">
        <v>28</v>
      </c>
      <c r="M44" s="70">
        <v>600</v>
      </c>
    </row>
    <row r="45" spans="1:17" ht="23.25" thickBot="1">
      <c r="A45" s="691"/>
      <c r="B45" s="77" t="s">
        <v>168</v>
      </c>
      <c r="C45" s="77" t="s">
        <v>239</v>
      </c>
      <c r="D45" s="88">
        <v>43877</v>
      </c>
      <c r="E45" s="78" t="s">
        <v>36</v>
      </c>
      <c r="F45" s="79" t="s">
        <v>240</v>
      </c>
      <c r="G45" s="671"/>
      <c r="H45" s="672"/>
      <c r="I45" s="673"/>
      <c r="J45" s="80" t="s">
        <v>41</v>
      </c>
      <c r="K45" s="81"/>
      <c r="L45" s="81"/>
      <c r="M45" s="82"/>
    </row>
    <row r="46" spans="1:17" ht="23.25" customHeight="1" thickTop="1" thickBot="1">
      <c r="A46" s="689">
        <f>A42+1</f>
        <v>8</v>
      </c>
      <c r="B46" s="96" t="s">
        <v>19</v>
      </c>
      <c r="C46" s="96" t="s">
        <v>20</v>
      </c>
      <c r="D46" s="96" t="s">
        <v>21</v>
      </c>
      <c r="E46" s="677" t="s">
        <v>22</v>
      </c>
      <c r="F46" s="677"/>
      <c r="G46" s="677" t="s">
        <v>12</v>
      </c>
      <c r="H46" s="674"/>
      <c r="I46" s="95"/>
      <c r="J46" s="97" t="s">
        <v>39</v>
      </c>
      <c r="K46" s="124"/>
      <c r="L46" s="124"/>
      <c r="M46" s="119"/>
    </row>
    <row r="47" spans="1:17" ht="45.75" thickBot="1">
      <c r="A47" s="690"/>
      <c r="B47" s="98" t="s">
        <v>191</v>
      </c>
      <c r="C47" s="98" t="s">
        <v>241</v>
      </c>
      <c r="D47" s="99">
        <v>43566</v>
      </c>
      <c r="E47" s="98"/>
      <c r="F47" s="98" t="s">
        <v>242</v>
      </c>
      <c r="G47" s="663" t="s">
        <v>243</v>
      </c>
      <c r="H47" s="678"/>
      <c r="I47" s="679"/>
      <c r="J47" s="100" t="s">
        <v>27</v>
      </c>
      <c r="K47" s="117"/>
      <c r="L47" s="117" t="s">
        <v>28</v>
      </c>
      <c r="M47" s="120">
        <v>111</v>
      </c>
    </row>
    <row r="48" spans="1:17" ht="23.25" thickBot="1">
      <c r="A48" s="690"/>
      <c r="B48" s="101" t="s">
        <v>29</v>
      </c>
      <c r="C48" s="101" t="s">
        <v>30</v>
      </c>
      <c r="D48" s="101" t="s">
        <v>31</v>
      </c>
      <c r="E48" s="680" t="s">
        <v>32</v>
      </c>
      <c r="F48" s="680"/>
      <c r="G48" s="668"/>
      <c r="H48" s="669"/>
      <c r="I48" s="670"/>
      <c r="J48" s="102" t="s">
        <v>99</v>
      </c>
      <c r="K48" s="118" t="s">
        <v>28</v>
      </c>
      <c r="L48" s="118" t="s">
        <v>28</v>
      </c>
      <c r="M48" s="127" t="s">
        <v>244</v>
      </c>
    </row>
    <row r="49" spans="1:13" ht="23.25" thickBot="1">
      <c r="A49" s="691"/>
      <c r="B49" s="103" t="s">
        <v>175</v>
      </c>
      <c r="C49" s="103" t="s">
        <v>243</v>
      </c>
      <c r="D49" s="116">
        <v>43566</v>
      </c>
      <c r="E49" s="104" t="s">
        <v>36</v>
      </c>
      <c r="F49" s="105" t="s">
        <v>245</v>
      </c>
      <c r="G49" s="671"/>
      <c r="H49" s="672"/>
      <c r="I49" s="673"/>
      <c r="J49" s="102" t="s">
        <v>38</v>
      </c>
      <c r="K49" s="118"/>
      <c r="L49" s="118"/>
      <c r="M49" s="121">
        <v>0</v>
      </c>
    </row>
    <row r="50" spans="1:13" ht="24" thickTop="1" thickBot="1">
      <c r="A50" s="689">
        <f>A46+1</f>
        <v>9</v>
      </c>
      <c r="B50" s="96" t="s">
        <v>19</v>
      </c>
      <c r="C50" s="96" t="s">
        <v>20</v>
      </c>
      <c r="D50" s="96" t="s">
        <v>21</v>
      </c>
      <c r="E50" s="677" t="s">
        <v>22</v>
      </c>
      <c r="F50" s="677"/>
      <c r="G50" s="677" t="s">
        <v>12</v>
      </c>
      <c r="H50" s="674"/>
      <c r="I50" s="95"/>
      <c r="J50" s="97" t="s">
        <v>39</v>
      </c>
      <c r="K50" s="124"/>
      <c r="L50" s="124"/>
      <c r="M50" s="119"/>
    </row>
    <row r="51" spans="1:13" ht="45.75" thickBot="1">
      <c r="A51" s="690"/>
      <c r="B51" s="98" t="s">
        <v>246</v>
      </c>
      <c r="C51" s="98" t="s">
        <v>247</v>
      </c>
      <c r="D51" s="99">
        <v>43775</v>
      </c>
      <c r="E51" s="98"/>
      <c r="F51" s="98" t="s">
        <v>147</v>
      </c>
      <c r="G51" s="663" t="s">
        <v>248</v>
      </c>
      <c r="H51" s="678"/>
      <c r="I51" s="679"/>
      <c r="J51" s="100" t="s">
        <v>27</v>
      </c>
      <c r="K51" s="117"/>
      <c r="L51" s="117" t="s">
        <v>249</v>
      </c>
      <c r="M51" s="120">
        <v>750</v>
      </c>
    </row>
    <row r="52" spans="1:13" ht="23.25" thickBot="1">
      <c r="A52" s="690"/>
      <c r="B52" s="101" t="s">
        <v>29</v>
      </c>
      <c r="C52" s="101" t="s">
        <v>30</v>
      </c>
      <c r="D52" s="101" t="s">
        <v>31</v>
      </c>
      <c r="E52" s="680" t="s">
        <v>32</v>
      </c>
      <c r="F52" s="680"/>
      <c r="G52" s="668"/>
      <c r="H52" s="669"/>
      <c r="I52" s="670"/>
      <c r="J52" s="102" t="s">
        <v>102</v>
      </c>
      <c r="K52" s="118"/>
      <c r="L52" s="118" t="s">
        <v>249</v>
      </c>
      <c r="M52" s="121">
        <v>500</v>
      </c>
    </row>
    <row r="53" spans="1:13" ht="34.5" thickBot="1">
      <c r="A53" s="691"/>
      <c r="B53" s="103" t="s">
        <v>168</v>
      </c>
      <c r="C53" s="103" t="s">
        <v>250</v>
      </c>
      <c r="D53" s="116">
        <v>43778</v>
      </c>
      <c r="E53" s="104" t="s">
        <v>36</v>
      </c>
      <c r="F53" s="105" t="s">
        <v>251</v>
      </c>
      <c r="G53" s="671"/>
      <c r="H53" s="672"/>
      <c r="I53" s="673"/>
      <c r="J53" s="102" t="s">
        <v>38</v>
      </c>
      <c r="K53" s="118" t="s">
        <v>28</v>
      </c>
      <c r="L53" s="118"/>
      <c r="M53" s="121">
        <v>200</v>
      </c>
    </row>
    <row r="54" spans="1:13" ht="21.95" customHeight="1" thickTop="1" thickBot="1">
      <c r="A54" s="689">
        <f>A50+1</f>
        <v>10</v>
      </c>
      <c r="B54" s="96" t="s">
        <v>19</v>
      </c>
      <c r="C54" s="96" t="s">
        <v>20</v>
      </c>
      <c r="D54" s="96" t="s">
        <v>21</v>
      </c>
      <c r="E54" s="677" t="s">
        <v>22</v>
      </c>
      <c r="F54" s="677"/>
      <c r="G54" s="677" t="s">
        <v>12</v>
      </c>
      <c r="H54" s="674"/>
      <c r="I54" s="95"/>
      <c r="J54" s="97" t="s">
        <v>39</v>
      </c>
      <c r="K54" s="124"/>
      <c r="L54" s="124"/>
      <c r="M54" s="119"/>
    </row>
    <row r="55" spans="1:13" ht="15.75" thickBot="1">
      <c r="A55" s="690"/>
      <c r="B55" s="98" t="s">
        <v>252</v>
      </c>
      <c r="C55" s="98" t="s">
        <v>253</v>
      </c>
      <c r="D55" s="99">
        <v>43882</v>
      </c>
      <c r="E55" s="98"/>
      <c r="F55" s="98" t="s">
        <v>254</v>
      </c>
      <c r="G55" s="663" t="s">
        <v>255</v>
      </c>
      <c r="H55" s="678"/>
      <c r="I55" s="679"/>
      <c r="J55" s="100" t="s">
        <v>27</v>
      </c>
      <c r="K55" s="117" t="s">
        <v>28</v>
      </c>
      <c r="L55" s="117"/>
      <c r="M55" s="120">
        <v>200</v>
      </c>
    </row>
    <row r="56" spans="1:13" ht="34.5" thickBot="1">
      <c r="A56" s="690"/>
      <c r="B56" s="101" t="s">
        <v>29</v>
      </c>
      <c r="C56" s="101" t="s">
        <v>30</v>
      </c>
      <c r="D56" s="101" t="s">
        <v>31</v>
      </c>
      <c r="E56" s="680" t="s">
        <v>32</v>
      </c>
      <c r="F56" s="680"/>
      <c r="G56" s="668"/>
      <c r="H56" s="669"/>
      <c r="I56" s="670"/>
      <c r="J56" s="102" t="s">
        <v>256</v>
      </c>
      <c r="K56" s="118" t="s">
        <v>28</v>
      </c>
      <c r="L56" s="118"/>
      <c r="M56" s="121" t="s">
        <v>257</v>
      </c>
    </row>
    <row r="57" spans="1:13" ht="23.25" thickBot="1">
      <c r="A57" s="691"/>
      <c r="B57" s="103" t="s">
        <v>187</v>
      </c>
      <c r="C57" s="103" t="s">
        <v>255</v>
      </c>
      <c r="D57" s="116">
        <v>43519</v>
      </c>
      <c r="E57" s="104" t="s">
        <v>36</v>
      </c>
      <c r="F57" s="105" t="s">
        <v>258</v>
      </c>
      <c r="G57" s="671"/>
      <c r="H57" s="672"/>
      <c r="I57" s="673"/>
      <c r="J57" s="102" t="s">
        <v>38</v>
      </c>
      <c r="K57" s="118"/>
      <c r="L57" s="118"/>
      <c r="M57" s="121"/>
    </row>
    <row r="58" spans="1:13" ht="24" thickTop="1" thickBot="1">
      <c r="A58" s="689">
        <f>A54+1</f>
        <v>11</v>
      </c>
      <c r="B58" s="96" t="s">
        <v>19</v>
      </c>
      <c r="C58" s="96" t="s">
        <v>20</v>
      </c>
      <c r="D58" s="96" t="s">
        <v>21</v>
      </c>
      <c r="E58" s="677" t="s">
        <v>22</v>
      </c>
      <c r="F58" s="677"/>
      <c r="G58" s="677" t="s">
        <v>12</v>
      </c>
      <c r="H58" s="674"/>
      <c r="I58" s="95"/>
      <c r="J58" s="97" t="s">
        <v>39</v>
      </c>
      <c r="K58" s="124"/>
      <c r="L58" s="124"/>
      <c r="M58" s="119"/>
    </row>
    <row r="59" spans="1:13" ht="23.25" thickBot="1">
      <c r="A59" s="690"/>
      <c r="B59" s="98" t="s">
        <v>259</v>
      </c>
      <c r="C59" s="98" t="s">
        <v>260</v>
      </c>
      <c r="D59" s="99">
        <v>43751</v>
      </c>
      <c r="E59" s="98"/>
      <c r="F59" s="98" t="s">
        <v>261</v>
      </c>
      <c r="G59" s="663" t="s">
        <v>262</v>
      </c>
      <c r="H59" s="678"/>
      <c r="I59" s="679"/>
      <c r="J59" s="100" t="s">
        <v>27</v>
      </c>
      <c r="K59" s="117"/>
      <c r="L59" s="117" t="s">
        <v>28</v>
      </c>
      <c r="M59" s="120">
        <v>1330</v>
      </c>
    </row>
    <row r="60" spans="1:13" ht="23.25" thickBot="1">
      <c r="A60" s="690"/>
      <c r="B60" s="101" t="s">
        <v>29</v>
      </c>
      <c r="C60" s="101" t="s">
        <v>30</v>
      </c>
      <c r="D60" s="101" t="s">
        <v>31</v>
      </c>
      <c r="E60" s="680" t="s">
        <v>32</v>
      </c>
      <c r="F60" s="680"/>
      <c r="G60" s="668"/>
      <c r="H60" s="669"/>
      <c r="I60" s="670"/>
      <c r="J60" s="102" t="s">
        <v>102</v>
      </c>
      <c r="K60" s="118"/>
      <c r="L60" s="118"/>
      <c r="M60" s="121"/>
    </row>
    <row r="61" spans="1:13" ht="102" thickBot="1">
      <c r="A61" s="691"/>
      <c r="B61" s="103" t="s">
        <v>263</v>
      </c>
      <c r="C61" s="103" t="s">
        <v>264</v>
      </c>
      <c r="D61" s="116">
        <v>43769</v>
      </c>
      <c r="E61" s="104" t="s">
        <v>36</v>
      </c>
      <c r="F61" s="105" t="s">
        <v>265</v>
      </c>
      <c r="G61" s="671"/>
      <c r="H61" s="672"/>
      <c r="I61" s="673"/>
      <c r="J61" s="102" t="s">
        <v>38</v>
      </c>
      <c r="K61" s="118"/>
      <c r="L61" s="118" t="s">
        <v>28</v>
      </c>
      <c r="M61" s="121">
        <v>1368</v>
      </c>
    </row>
    <row r="62" spans="1:13" ht="21.95" customHeight="1" thickTop="1" thickBot="1">
      <c r="A62" s="689">
        <f>A58+1</f>
        <v>12</v>
      </c>
      <c r="B62" s="96" t="s">
        <v>19</v>
      </c>
      <c r="C62" s="96" t="s">
        <v>20</v>
      </c>
      <c r="D62" s="96" t="s">
        <v>21</v>
      </c>
      <c r="E62" s="677" t="s">
        <v>22</v>
      </c>
      <c r="F62" s="677"/>
      <c r="G62" s="677" t="s">
        <v>12</v>
      </c>
      <c r="H62" s="674"/>
      <c r="I62" s="95"/>
      <c r="J62" s="97" t="s">
        <v>39</v>
      </c>
      <c r="K62" s="124"/>
      <c r="L62" s="124"/>
      <c r="M62" s="119"/>
    </row>
    <row r="63" spans="1:13" ht="135.75" thickBot="1">
      <c r="A63" s="690"/>
      <c r="B63" s="98" t="s">
        <v>191</v>
      </c>
      <c r="C63" s="98" t="s">
        <v>266</v>
      </c>
      <c r="D63" s="99">
        <v>43784</v>
      </c>
      <c r="E63" s="98"/>
      <c r="F63" s="98"/>
      <c r="G63" s="663" t="s">
        <v>193</v>
      </c>
      <c r="H63" s="678"/>
      <c r="I63" s="679"/>
      <c r="J63" s="100" t="s">
        <v>27</v>
      </c>
      <c r="K63" s="117"/>
      <c r="L63" s="117" t="s">
        <v>28</v>
      </c>
      <c r="M63" s="120">
        <v>550</v>
      </c>
    </row>
    <row r="64" spans="1:13" ht="34.5" thickBot="1">
      <c r="A64" s="690"/>
      <c r="B64" s="101" t="s">
        <v>29</v>
      </c>
      <c r="C64" s="101" t="s">
        <v>30</v>
      </c>
      <c r="D64" s="101" t="s">
        <v>31</v>
      </c>
      <c r="E64" s="680" t="s">
        <v>32</v>
      </c>
      <c r="F64" s="680"/>
      <c r="G64" s="668"/>
      <c r="H64" s="669"/>
      <c r="I64" s="670"/>
      <c r="J64" s="102" t="s">
        <v>256</v>
      </c>
      <c r="K64" s="118" t="s">
        <v>28</v>
      </c>
      <c r="L64" s="118" t="s">
        <v>28</v>
      </c>
      <c r="M64" s="121" t="s">
        <v>267</v>
      </c>
    </row>
    <row r="65" spans="1:18" ht="45.75" thickBot="1">
      <c r="A65" s="691"/>
      <c r="B65" s="103" t="s">
        <v>268</v>
      </c>
      <c r="C65" s="103" t="s">
        <v>193</v>
      </c>
      <c r="D65" s="116">
        <v>43785</v>
      </c>
      <c r="E65" s="104" t="s">
        <v>36</v>
      </c>
      <c r="F65" s="105" t="s">
        <v>269</v>
      </c>
      <c r="G65" s="671"/>
      <c r="H65" s="672"/>
      <c r="I65" s="673"/>
      <c r="J65" s="102" t="s">
        <v>38</v>
      </c>
      <c r="K65" s="118" t="s">
        <v>28</v>
      </c>
      <c r="L65" s="118" t="s">
        <v>28</v>
      </c>
      <c r="M65" s="121" t="s">
        <v>270</v>
      </c>
    </row>
    <row r="66" spans="1:18" ht="21.95" customHeight="1" thickTop="1" thickBot="1">
      <c r="A66" s="689">
        <f>A62+1</f>
        <v>13</v>
      </c>
      <c r="B66" s="96" t="s">
        <v>19</v>
      </c>
      <c r="C66" s="96" t="s">
        <v>20</v>
      </c>
      <c r="D66" s="96" t="s">
        <v>21</v>
      </c>
      <c r="E66" s="677" t="s">
        <v>22</v>
      </c>
      <c r="F66" s="677"/>
      <c r="G66" s="677" t="s">
        <v>12</v>
      </c>
      <c r="H66" s="674"/>
      <c r="I66" s="95"/>
      <c r="J66" s="97" t="s">
        <v>39</v>
      </c>
      <c r="K66" s="124"/>
      <c r="L66" s="124"/>
      <c r="M66" s="119"/>
    </row>
    <row r="67" spans="1:18" ht="23.25" thickBot="1">
      <c r="A67" s="690"/>
      <c r="B67" s="98" t="s">
        <v>271</v>
      </c>
      <c r="C67" s="98" t="s">
        <v>272</v>
      </c>
      <c r="D67" s="99">
        <v>43748</v>
      </c>
      <c r="E67" s="98"/>
      <c r="F67" s="98" t="s">
        <v>273</v>
      </c>
      <c r="G67" s="663" t="s">
        <v>274</v>
      </c>
      <c r="H67" s="678"/>
      <c r="I67" s="679"/>
      <c r="J67" s="100" t="s">
        <v>27</v>
      </c>
      <c r="K67" s="117"/>
      <c r="L67" s="117" t="s">
        <v>28</v>
      </c>
      <c r="M67" s="120">
        <v>280</v>
      </c>
    </row>
    <row r="68" spans="1:18" ht="45.75" thickBot="1">
      <c r="A68" s="690"/>
      <c r="B68" s="101" t="s">
        <v>29</v>
      </c>
      <c r="C68" s="101" t="s">
        <v>30</v>
      </c>
      <c r="D68" s="101" t="s">
        <v>31</v>
      </c>
      <c r="E68" s="680" t="s">
        <v>32</v>
      </c>
      <c r="F68" s="680"/>
      <c r="G68" s="668"/>
      <c r="H68" s="669"/>
      <c r="I68" s="670"/>
      <c r="J68" s="102" t="s">
        <v>275</v>
      </c>
      <c r="K68" s="118" t="s">
        <v>28</v>
      </c>
      <c r="L68" s="118" t="s">
        <v>28</v>
      </c>
      <c r="M68" s="121" t="s">
        <v>276</v>
      </c>
    </row>
    <row r="69" spans="1:18" ht="34.5" thickBot="1">
      <c r="A69" s="691"/>
      <c r="B69" s="103" t="s">
        <v>187</v>
      </c>
      <c r="C69" s="103" t="s">
        <v>277</v>
      </c>
      <c r="D69" s="116">
        <v>43750</v>
      </c>
      <c r="E69" s="104" t="s">
        <v>36</v>
      </c>
      <c r="F69" s="105" t="s">
        <v>278</v>
      </c>
      <c r="G69" s="671"/>
      <c r="H69" s="672"/>
      <c r="I69" s="673"/>
      <c r="J69" s="102" t="s">
        <v>38</v>
      </c>
      <c r="K69" s="118"/>
      <c r="L69" s="118" t="s">
        <v>28</v>
      </c>
      <c r="M69" s="121">
        <v>200</v>
      </c>
    </row>
    <row r="70" spans="1:18" ht="21.95" customHeight="1" thickTop="1" thickBot="1">
      <c r="A70" s="689">
        <f>A66+1</f>
        <v>14</v>
      </c>
      <c r="B70" s="96" t="s">
        <v>19</v>
      </c>
      <c r="C70" s="96" t="s">
        <v>20</v>
      </c>
      <c r="D70" s="96" t="s">
        <v>21</v>
      </c>
      <c r="E70" s="677" t="s">
        <v>22</v>
      </c>
      <c r="F70" s="677"/>
      <c r="G70" s="677" t="s">
        <v>12</v>
      </c>
      <c r="H70" s="674"/>
      <c r="I70" s="95"/>
      <c r="J70" s="97" t="s">
        <v>39</v>
      </c>
      <c r="K70" s="124"/>
      <c r="L70" s="124"/>
      <c r="M70" s="119"/>
    </row>
    <row r="71" spans="1:18" ht="23.25" thickBot="1">
      <c r="A71" s="690"/>
      <c r="B71" s="98" t="s">
        <v>279</v>
      </c>
      <c r="C71" s="98" t="s">
        <v>280</v>
      </c>
      <c r="D71" s="99">
        <v>43745</v>
      </c>
      <c r="E71" s="98"/>
      <c r="F71" s="98" t="s">
        <v>281</v>
      </c>
      <c r="G71" s="663" t="s">
        <v>282</v>
      </c>
      <c r="H71" s="678"/>
      <c r="I71" s="679"/>
      <c r="J71" s="100" t="s">
        <v>283</v>
      </c>
      <c r="K71" s="117"/>
      <c r="L71" s="117" t="s">
        <v>28</v>
      </c>
      <c r="M71" s="128">
        <v>1850</v>
      </c>
    </row>
    <row r="72" spans="1:18" ht="23.25" thickBot="1">
      <c r="A72" s="690"/>
      <c r="B72" s="101" t="s">
        <v>29</v>
      </c>
      <c r="C72" s="101" t="s">
        <v>30</v>
      </c>
      <c r="D72" s="101" t="s">
        <v>31</v>
      </c>
      <c r="E72" s="680" t="s">
        <v>32</v>
      </c>
      <c r="F72" s="680"/>
      <c r="G72" s="668"/>
      <c r="H72" s="669"/>
      <c r="I72" s="670"/>
      <c r="J72" s="102"/>
      <c r="K72" s="118"/>
      <c r="L72" s="118"/>
      <c r="M72" s="121"/>
    </row>
    <row r="73" spans="1:18" ht="23.25" thickBot="1">
      <c r="A73" s="691"/>
      <c r="B73" s="103" t="s">
        <v>284</v>
      </c>
      <c r="C73" s="103" t="s">
        <v>285</v>
      </c>
      <c r="D73" s="116">
        <v>43748</v>
      </c>
      <c r="E73" s="104" t="s">
        <v>36</v>
      </c>
      <c r="F73" s="105" t="s">
        <v>286</v>
      </c>
      <c r="G73" s="671"/>
      <c r="H73" s="672"/>
      <c r="I73" s="673"/>
      <c r="J73" s="102"/>
      <c r="K73" s="118"/>
      <c r="L73" s="118"/>
      <c r="M73" s="121"/>
    </row>
    <row r="74" spans="1:18" s="46" customFormat="1" ht="24" thickTop="1" thickBot="1">
      <c r="A74" s="689">
        <f>A70+1</f>
        <v>15</v>
      </c>
      <c r="B74" s="96" t="s">
        <v>19</v>
      </c>
      <c r="C74" s="96" t="s">
        <v>20</v>
      </c>
      <c r="D74" s="96" t="s">
        <v>21</v>
      </c>
      <c r="E74" s="677" t="s">
        <v>22</v>
      </c>
      <c r="F74" s="677"/>
      <c r="G74" s="677" t="s">
        <v>12</v>
      </c>
      <c r="H74" s="674"/>
      <c r="I74" s="95"/>
      <c r="J74" s="97" t="s">
        <v>39</v>
      </c>
      <c r="K74" s="124"/>
      <c r="L74" s="124"/>
      <c r="M74" s="119"/>
      <c r="R74" s="578"/>
    </row>
    <row r="75" spans="1:18" s="46" customFormat="1" ht="45.75" thickBot="1">
      <c r="A75" s="690"/>
      <c r="B75" s="98" t="s">
        <v>287</v>
      </c>
      <c r="C75" s="98" t="s">
        <v>288</v>
      </c>
      <c r="D75" s="99">
        <v>43741</v>
      </c>
      <c r="E75" s="98"/>
      <c r="F75" s="98" t="s">
        <v>289</v>
      </c>
      <c r="G75" s="663" t="s">
        <v>290</v>
      </c>
      <c r="H75" s="678"/>
      <c r="I75" s="679"/>
      <c r="J75" s="100" t="s">
        <v>291</v>
      </c>
      <c r="K75" s="117"/>
      <c r="L75" s="117" t="s">
        <v>28</v>
      </c>
      <c r="M75" s="120">
        <v>350</v>
      </c>
      <c r="R75" s="578"/>
    </row>
    <row r="76" spans="1:18" s="46" customFormat="1" ht="23.25" thickBot="1">
      <c r="A76" s="690"/>
      <c r="B76" s="101" t="s">
        <v>29</v>
      </c>
      <c r="C76" s="101" t="s">
        <v>30</v>
      </c>
      <c r="D76" s="101" t="s">
        <v>31</v>
      </c>
      <c r="E76" s="680" t="s">
        <v>32</v>
      </c>
      <c r="F76" s="680"/>
      <c r="G76" s="668"/>
      <c r="H76" s="669"/>
      <c r="I76" s="670"/>
      <c r="J76" s="102"/>
      <c r="K76" s="118"/>
      <c r="L76" s="118"/>
      <c r="M76" s="121"/>
      <c r="R76" s="578"/>
    </row>
    <row r="77" spans="1:18" s="46" customFormat="1" ht="23.25" thickBot="1">
      <c r="A77" s="691"/>
      <c r="B77" s="103" t="s">
        <v>292</v>
      </c>
      <c r="C77" s="103" t="s">
        <v>290</v>
      </c>
      <c r="D77" s="116">
        <v>43743</v>
      </c>
      <c r="E77" s="104" t="s">
        <v>36</v>
      </c>
      <c r="F77" s="105" t="s">
        <v>293</v>
      </c>
      <c r="G77" s="671"/>
      <c r="H77" s="672"/>
      <c r="I77" s="673"/>
      <c r="J77" s="102" t="s">
        <v>41</v>
      </c>
      <c r="K77" s="118"/>
      <c r="L77" s="118"/>
      <c r="M77" s="121"/>
      <c r="R77" s="578"/>
    </row>
    <row r="78" spans="1:18" s="46" customFormat="1" ht="21.95" customHeight="1" thickTop="1" thickBot="1">
      <c r="A78" s="689">
        <f>A74+1</f>
        <v>16</v>
      </c>
      <c r="B78" s="96" t="s">
        <v>19</v>
      </c>
      <c r="C78" s="96" t="s">
        <v>20</v>
      </c>
      <c r="D78" s="96" t="s">
        <v>21</v>
      </c>
      <c r="E78" s="677" t="s">
        <v>22</v>
      </c>
      <c r="F78" s="677"/>
      <c r="G78" s="677" t="s">
        <v>12</v>
      </c>
      <c r="H78" s="674"/>
      <c r="I78" s="95"/>
      <c r="J78" s="97" t="s">
        <v>39</v>
      </c>
      <c r="K78" s="124"/>
      <c r="L78" s="124"/>
      <c r="M78" s="119"/>
      <c r="R78" s="578"/>
    </row>
    <row r="79" spans="1:18" s="46" customFormat="1" ht="23.25" thickBot="1">
      <c r="A79" s="690"/>
      <c r="B79" s="98" t="s">
        <v>294</v>
      </c>
      <c r="C79" s="98" t="s">
        <v>295</v>
      </c>
      <c r="D79" s="99">
        <v>43758</v>
      </c>
      <c r="E79" s="98"/>
      <c r="F79" s="98" t="s">
        <v>143</v>
      </c>
      <c r="G79" s="663" t="s">
        <v>296</v>
      </c>
      <c r="H79" s="678"/>
      <c r="I79" s="679"/>
      <c r="J79" s="100" t="s">
        <v>297</v>
      </c>
      <c r="K79" s="117"/>
      <c r="L79" s="117" t="s">
        <v>28</v>
      </c>
      <c r="M79" s="120">
        <v>4600</v>
      </c>
      <c r="R79" s="578"/>
    </row>
    <row r="80" spans="1:18" s="46" customFormat="1" ht="23.25" thickBot="1">
      <c r="A80" s="690"/>
      <c r="B80" s="101" t="s">
        <v>29</v>
      </c>
      <c r="C80" s="101" t="s">
        <v>30</v>
      </c>
      <c r="D80" s="101" t="s">
        <v>31</v>
      </c>
      <c r="E80" s="680" t="s">
        <v>32</v>
      </c>
      <c r="F80" s="680"/>
      <c r="G80" s="668"/>
      <c r="H80" s="669"/>
      <c r="I80" s="670"/>
      <c r="J80" s="102" t="s">
        <v>40</v>
      </c>
      <c r="K80" s="118"/>
      <c r="L80" s="118"/>
      <c r="M80" s="121"/>
      <c r="R80" s="578"/>
    </row>
    <row r="81" spans="1:18" s="46" customFormat="1" ht="23.25" thickBot="1">
      <c r="A81" s="691"/>
      <c r="B81" s="103" t="s">
        <v>168</v>
      </c>
      <c r="C81" s="103" t="s">
        <v>298</v>
      </c>
      <c r="D81" s="116">
        <v>43762</v>
      </c>
      <c r="E81" s="104" t="s">
        <v>36</v>
      </c>
      <c r="F81" s="105" t="s">
        <v>299</v>
      </c>
      <c r="G81" s="671"/>
      <c r="H81" s="672"/>
      <c r="I81" s="673"/>
      <c r="J81" s="102" t="s">
        <v>41</v>
      </c>
      <c r="K81" s="118"/>
      <c r="L81" s="118"/>
      <c r="M81" s="121"/>
      <c r="R81" s="578"/>
    </row>
    <row r="82" spans="1:18" s="46" customFormat="1" ht="21.95" customHeight="1" thickTop="1" thickBot="1">
      <c r="A82" s="689">
        <f>A78+1</f>
        <v>17</v>
      </c>
      <c r="B82" s="96" t="s">
        <v>19</v>
      </c>
      <c r="C82" s="96" t="s">
        <v>20</v>
      </c>
      <c r="D82" s="96" t="s">
        <v>21</v>
      </c>
      <c r="E82" s="677" t="s">
        <v>22</v>
      </c>
      <c r="F82" s="677"/>
      <c r="G82" s="677" t="s">
        <v>12</v>
      </c>
      <c r="H82" s="674"/>
      <c r="I82" s="95"/>
      <c r="J82" s="97" t="s">
        <v>39</v>
      </c>
      <c r="K82" s="124"/>
      <c r="L82" s="124"/>
      <c r="M82" s="119"/>
      <c r="R82" s="578"/>
    </row>
    <row r="83" spans="1:18" s="46" customFormat="1" ht="23.25" thickBot="1">
      <c r="A83" s="690"/>
      <c r="B83" s="98" t="s">
        <v>300</v>
      </c>
      <c r="C83" s="98" t="s">
        <v>301</v>
      </c>
      <c r="D83" s="99">
        <v>43766</v>
      </c>
      <c r="E83" s="98"/>
      <c r="F83" s="98" t="s">
        <v>302</v>
      </c>
      <c r="G83" s="663" t="s">
        <v>248</v>
      </c>
      <c r="H83" s="678"/>
      <c r="I83" s="679"/>
      <c r="J83" s="100" t="s">
        <v>27</v>
      </c>
      <c r="K83" s="117"/>
      <c r="L83" s="117" t="s">
        <v>28</v>
      </c>
      <c r="M83" s="120">
        <v>344.17</v>
      </c>
      <c r="R83" s="578"/>
    </row>
    <row r="84" spans="1:18" s="46" customFormat="1" ht="23.25" thickBot="1">
      <c r="A84" s="690"/>
      <c r="B84" s="101" t="s">
        <v>29</v>
      </c>
      <c r="C84" s="101" t="s">
        <v>30</v>
      </c>
      <c r="D84" s="101" t="s">
        <v>31</v>
      </c>
      <c r="E84" s="680" t="s">
        <v>32</v>
      </c>
      <c r="F84" s="680"/>
      <c r="G84" s="668"/>
      <c r="H84" s="669"/>
      <c r="I84" s="670"/>
      <c r="J84" s="102" t="s">
        <v>102</v>
      </c>
      <c r="K84" s="118"/>
      <c r="L84" s="118" t="s">
        <v>28</v>
      </c>
      <c r="M84" s="121">
        <v>256</v>
      </c>
      <c r="R84" s="578"/>
    </row>
    <row r="85" spans="1:18" s="46" customFormat="1" ht="45.75" thickBot="1">
      <c r="A85" s="691"/>
      <c r="B85" s="103" t="s">
        <v>303</v>
      </c>
      <c r="C85" s="103" t="s">
        <v>247</v>
      </c>
      <c r="D85" s="116">
        <v>43767</v>
      </c>
      <c r="E85" s="104" t="s">
        <v>36</v>
      </c>
      <c r="F85" s="105" t="s">
        <v>304</v>
      </c>
      <c r="G85" s="671"/>
      <c r="H85" s="672"/>
      <c r="I85" s="673"/>
      <c r="J85" s="102" t="s">
        <v>38</v>
      </c>
      <c r="K85" s="118" t="s">
        <v>28</v>
      </c>
      <c r="L85" s="118"/>
      <c r="M85" s="121">
        <v>150</v>
      </c>
      <c r="R85" s="578"/>
    </row>
    <row r="86" spans="1:18" s="46" customFormat="1" ht="21.95" customHeight="1" thickTop="1" thickBot="1">
      <c r="A86" s="689">
        <f>A82+1</f>
        <v>18</v>
      </c>
      <c r="B86" s="96" t="s">
        <v>19</v>
      </c>
      <c r="C86" s="96" t="s">
        <v>20</v>
      </c>
      <c r="D86" s="96" t="s">
        <v>21</v>
      </c>
      <c r="E86" s="677" t="s">
        <v>22</v>
      </c>
      <c r="F86" s="677"/>
      <c r="G86" s="677" t="s">
        <v>12</v>
      </c>
      <c r="H86" s="674"/>
      <c r="I86" s="95"/>
      <c r="J86" s="97" t="s">
        <v>39</v>
      </c>
      <c r="K86" s="124"/>
      <c r="L86" s="124"/>
      <c r="M86" s="119"/>
      <c r="R86" s="578"/>
    </row>
    <row r="87" spans="1:18" s="46" customFormat="1" ht="45.75" thickBot="1">
      <c r="A87" s="690"/>
      <c r="B87" s="98" t="s">
        <v>305</v>
      </c>
      <c r="C87" s="98" t="s">
        <v>306</v>
      </c>
      <c r="D87" s="99">
        <v>43749</v>
      </c>
      <c r="E87" s="98"/>
      <c r="F87" s="98" t="s">
        <v>307</v>
      </c>
      <c r="G87" s="663" t="s">
        <v>308</v>
      </c>
      <c r="H87" s="678"/>
      <c r="I87" s="679"/>
      <c r="J87" s="100" t="s">
        <v>27</v>
      </c>
      <c r="K87" s="117"/>
      <c r="L87" s="117" t="s">
        <v>28</v>
      </c>
      <c r="M87" s="120">
        <v>143.62</v>
      </c>
      <c r="R87" s="578"/>
    </row>
    <row r="88" spans="1:18" s="46" customFormat="1" ht="23.25" thickBot="1">
      <c r="A88" s="690"/>
      <c r="B88" s="101" t="s">
        <v>29</v>
      </c>
      <c r="C88" s="101" t="s">
        <v>30</v>
      </c>
      <c r="D88" s="101" t="s">
        <v>31</v>
      </c>
      <c r="E88" s="680" t="s">
        <v>32</v>
      </c>
      <c r="F88" s="680"/>
      <c r="G88" s="668"/>
      <c r="H88" s="669"/>
      <c r="I88" s="670"/>
      <c r="J88" s="102" t="s">
        <v>309</v>
      </c>
      <c r="K88" s="118"/>
      <c r="L88" s="118" t="s">
        <v>28</v>
      </c>
      <c r="M88" s="121">
        <v>100</v>
      </c>
      <c r="R88" s="578"/>
    </row>
    <row r="89" spans="1:18" s="46" customFormat="1" ht="23.25" thickBot="1">
      <c r="A89" s="691"/>
      <c r="B89" s="103" t="s">
        <v>187</v>
      </c>
      <c r="C89" s="103" t="s">
        <v>308</v>
      </c>
      <c r="D89" s="116">
        <v>43750</v>
      </c>
      <c r="E89" s="104" t="s">
        <v>36</v>
      </c>
      <c r="F89" s="105" t="s">
        <v>278</v>
      </c>
      <c r="G89" s="671"/>
      <c r="H89" s="672"/>
      <c r="I89" s="673"/>
      <c r="J89" s="102" t="s">
        <v>38</v>
      </c>
      <c r="K89" s="118"/>
      <c r="L89" s="118"/>
      <c r="M89" s="121"/>
      <c r="R89" s="578"/>
    </row>
    <row r="90" spans="1:18" s="46" customFormat="1" ht="21.95" customHeight="1" thickTop="1" thickBot="1">
      <c r="A90" s="689">
        <f>A86+1</f>
        <v>19</v>
      </c>
      <c r="B90" s="96" t="s">
        <v>19</v>
      </c>
      <c r="C90" s="96" t="s">
        <v>20</v>
      </c>
      <c r="D90" s="96" t="s">
        <v>21</v>
      </c>
      <c r="E90" s="677" t="s">
        <v>22</v>
      </c>
      <c r="F90" s="677"/>
      <c r="G90" s="677" t="s">
        <v>12</v>
      </c>
      <c r="H90" s="674"/>
      <c r="I90" s="95"/>
      <c r="J90" s="97" t="s">
        <v>39</v>
      </c>
      <c r="K90" s="124"/>
      <c r="L90" s="124"/>
      <c r="M90" s="119"/>
      <c r="R90" s="578"/>
    </row>
    <row r="91" spans="1:18" s="46" customFormat="1" ht="45.75" thickBot="1">
      <c r="A91" s="690"/>
      <c r="B91" s="98" t="s">
        <v>310</v>
      </c>
      <c r="C91" s="98" t="s">
        <v>306</v>
      </c>
      <c r="D91" s="99">
        <v>43749</v>
      </c>
      <c r="E91" s="98"/>
      <c r="F91" s="98" t="s">
        <v>307</v>
      </c>
      <c r="G91" s="663" t="s">
        <v>308</v>
      </c>
      <c r="H91" s="678"/>
      <c r="I91" s="679"/>
      <c r="J91" s="100" t="s">
        <v>27</v>
      </c>
      <c r="K91" s="117"/>
      <c r="L91" s="117" t="s">
        <v>28</v>
      </c>
      <c r="M91" s="120">
        <v>143.62</v>
      </c>
      <c r="R91" s="578"/>
    </row>
    <row r="92" spans="1:18" s="46" customFormat="1" ht="23.25" thickBot="1">
      <c r="A92" s="690"/>
      <c r="B92" s="101" t="s">
        <v>29</v>
      </c>
      <c r="C92" s="101" t="s">
        <v>30</v>
      </c>
      <c r="D92" s="101" t="s">
        <v>31</v>
      </c>
      <c r="E92" s="680" t="s">
        <v>32</v>
      </c>
      <c r="F92" s="680"/>
      <c r="G92" s="668"/>
      <c r="H92" s="669"/>
      <c r="I92" s="670"/>
      <c r="J92" s="102" t="s">
        <v>309</v>
      </c>
      <c r="K92" s="118"/>
      <c r="L92" s="118" t="s">
        <v>28</v>
      </c>
      <c r="M92" s="121">
        <v>100</v>
      </c>
      <c r="R92" s="578"/>
    </row>
    <row r="93" spans="1:18" s="46" customFormat="1" ht="23.25" thickBot="1">
      <c r="A93" s="691"/>
      <c r="B93" s="103" t="s">
        <v>187</v>
      </c>
      <c r="C93" s="103" t="s">
        <v>308</v>
      </c>
      <c r="D93" s="116">
        <v>43750</v>
      </c>
      <c r="E93" s="104" t="s">
        <v>36</v>
      </c>
      <c r="F93" s="105" t="s">
        <v>278</v>
      </c>
      <c r="G93" s="671"/>
      <c r="H93" s="672"/>
      <c r="I93" s="673"/>
      <c r="J93" s="102" t="s">
        <v>38</v>
      </c>
      <c r="K93" s="118"/>
      <c r="L93" s="118"/>
      <c r="M93" s="121"/>
      <c r="R93" s="578"/>
    </row>
    <row r="94" spans="1:18" s="46" customFormat="1" ht="21.95" customHeight="1" thickTop="1" thickBot="1">
      <c r="A94" s="689">
        <f>A90+1</f>
        <v>20</v>
      </c>
      <c r="B94" s="96" t="s">
        <v>19</v>
      </c>
      <c r="C94" s="96" t="s">
        <v>20</v>
      </c>
      <c r="D94" s="96" t="s">
        <v>21</v>
      </c>
      <c r="E94" s="677" t="s">
        <v>22</v>
      </c>
      <c r="F94" s="677"/>
      <c r="G94" s="677" t="s">
        <v>12</v>
      </c>
      <c r="H94" s="674"/>
      <c r="I94" s="95"/>
      <c r="J94" s="97" t="s">
        <v>39</v>
      </c>
      <c r="K94" s="124"/>
      <c r="L94" s="124"/>
      <c r="M94" s="119"/>
      <c r="R94" s="578"/>
    </row>
    <row r="95" spans="1:18" s="46" customFormat="1" ht="45.75" thickBot="1">
      <c r="A95" s="690"/>
      <c r="B95" s="98" t="s">
        <v>311</v>
      </c>
      <c r="C95" s="98" t="s">
        <v>306</v>
      </c>
      <c r="D95" s="99">
        <v>43749</v>
      </c>
      <c r="E95" s="98"/>
      <c r="F95" s="98" t="s">
        <v>307</v>
      </c>
      <c r="G95" s="663" t="s">
        <v>308</v>
      </c>
      <c r="H95" s="678"/>
      <c r="I95" s="679"/>
      <c r="J95" s="100" t="s">
        <v>27</v>
      </c>
      <c r="K95" s="117"/>
      <c r="L95" s="117" t="s">
        <v>28</v>
      </c>
      <c r="M95" s="120">
        <v>143.62</v>
      </c>
      <c r="R95" s="578"/>
    </row>
    <row r="96" spans="1:18" s="46" customFormat="1" ht="23.25" thickBot="1">
      <c r="A96" s="690"/>
      <c r="B96" s="101" t="s">
        <v>29</v>
      </c>
      <c r="C96" s="101" t="s">
        <v>30</v>
      </c>
      <c r="D96" s="101" t="s">
        <v>31</v>
      </c>
      <c r="E96" s="680" t="s">
        <v>32</v>
      </c>
      <c r="F96" s="680"/>
      <c r="G96" s="668"/>
      <c r="H96" s="669"/>
      <c r="I96" s="670"/>
      <c r="J96" s="102" t="s">
        <v>309</v>
      </c>
      <c r="K96" s="118"/>
      <c r="L96" s="118" t="s">
        <v>28</v>
      </c>
      <c r="M96" s="121">
        <v>100</v>
      </c>
      <c r="R96" s="578"/>
    </row>
    <row r="97" spans="1:18" s="46" customFormat="1" ht="23.25" thickBot="1">
      <c r="A97" s="691"/>
      <c r="B97" s="103" t="s">
        <v>187</v>
      </c>
      <c r="C97" s="103" t="s">
        <v>308</v>
      </c>
      <c r="D97" s="116">
        <v>43750</v>
      </c>
      <c r="E97" s="104" t="s">
        <v>36</v>
      </c>
      <c r="F97" s="105" t="s">
        <v>278</v>
      </c>
      <c r="G97" s="671"/>
      <c r="H97" s="672"/>
      <c r="I97" s="673"/>
      <c r="J97" s="102" t="s">
        <v>38</v>
      </c>
      <c r="K97" s="118"/>
      <c r="L97" s="118"/>
      <c r="M97" s="121"/>
      <c r="R97" s="578"/>
    </row>
    <row r="98" spans="1:18" s="46" customFormat="1" ht="21.95" customHeight="1" thickTop="1" thickBot="1">
      <c r="A98" s="689">
        <f>A94+1</f>
        <v>21</v>
      </c>
      <c r="B98" s="96" t="s">
        <v>19</v>
      </c>
      <c r="C98" s="96" t="s">
        <v>20</v>
      </c>
      <c r="D98" s="96" t="s">
        <v>21</v>
      </c>
      <c r="E98" s="677" t="s">
        <v>22</v>
      </c>
      <c r="F98" s="677"/>
      <c r="G98" s="677" t="s">
        <v>12</v>
      </c>
      <c r="H98" s="674"/>
      <c r="I98" s="95"/>
      <c r="J98" s="97" t="s">
        <v>39</v>
      </c>
      <c r="K98" s="124"/>
      <c r="L98" s="124"/>
      <c r="M98" s="119"/>
      <c r="R98" s="578"/>
    </row>
    <row r="99" spans="1:18" s="46" customFormat="1" ht="45.75" thickBot="1">
      <c r="A99" s="690"/>
      <c r="B99" s="98" t="s">
        <v>312</v>
      </c>
      <c r="C99" s="98" t="s">
        <v>306</v>
      </c>
      <c r="D99" s="99">
        <v>43749</v>
      </c>
      <c r="E99" s="98"/>
      <c r="F99" s="98" t="s">
        <v>307</v>
      </c>
      <c r="G99" s="663" t="s">
        <v>308</v>
      </c>
      <c r="H99" s="678"/>
      <c r="I99" s="679"/>
      <c r="J99" s="100" t="s">
        <v>27</v>
      </c>
      <c r="K99" s="117"/>
      <c r="L99" s="117" t="s">
        <v>28</v>
      </c>
      <c r="M99" s="120">
        <v>143.62</v>
      </c>
      <c r="R99" s="578"/>
    </row>
    <row r="100" spans="1:18" s="46" customFormat="1" ht="23.25" thickBot="1">
      <c r="A100" s="690"/>
      <c r="B100" s="101" t="s">
        <v>29</v>
      </c>
      <c r="C100" s="101" t="s">
        <v>30</v>
      </c>
      <c r="D100" s="101" t="s">
        <v>31</v>
      </c>
      <c r="E100" s="680" t="s">
        <v>32</v>
      </c>
      <c r="F100" s="680"/>
      <c r="G100" s="668"/>
      <c r="H100" s="669"/>
      <c r="I100" s="670"/>
      <c r="J100" s="102" t="s">
        <v>309</v>
      </c>
      <c r="K100" s="118"/>
      <c r="L100" s="118" t="s">
        <v>28</v>
      </c>
      <c r="M100" s="121">
        <v>100</v>
      </c>
      <c r="R100" s="578"/>
    </row>
    <row r="101" spans="1:18" s="46" customFormat="1" ht="23.25" thickBot="1">
      <c r="A101" s="691"/>
      <c r="B101" s="103" t="s">
        <v>187</v>
      </c>
      <c r="C101" s="103" t="s">
        <v>308</v>
      </c>
      <c r="D101" s="116">
        <v>43750</v>
      </c>
      <c r="E101" s="104" t="s">
        <v>36</v>
      </c>
      <c r="F101" s="105" t="s">
        <v>278</v>
      </c>
      <c r="G101" s="671"/>
      <c r="H101" s="672"/>
      <c r="I101" s="673"/>
      <c r="J101" s="102" t="s">
        <v>38</v>
      </c>
      <c r="K101" s="118"/>
      <c r="L101" s="118"/>
      <c r="M101" s="121"/>
      <c r="R101" s="578"/>
    </row>
    <row r="102" spans="1:18" s="46" customFormat="1" ht="24" thickTop="1" thickBot="1">
      <c r="A102" s="689">
        <f>A98+1</f>
        <v>22</v>
      </c>
      <c r="B102" s="96" t="s">
        <v>19</v>
      </c>
      <c r="C102" s="96" t="s">
        <v>20</v>
      </c>
      <c r="D102" s="96" t="s">
        <v>21</v>
      </c>
      <c r="E102" s="677" t="s">
        <v>22</v>
      </c>
      <c r="F102" s="677"/>
      <c r="G102" s="677" t="s">
        <v>12</v>
      </c>
      <c r="H102" s="674"/>
      <c r="I102" s="95"/>
      <c r="J102" s="97" t="s">
        <v>39</v>
      </c>
      <c r="K102" s="124"/>
      <c r="L102" s="124"/>
      <c r="M102" s="119"/>
      <c r="R102" s="578"/>
    </row>
    <row r="103" spans="1:18" s="46" customFormat="1" ht="45.75" thickBot="1">
      <c r="A103" s="690"/>
      <c r="B103" s="98" t="s">
        <v>313</v>
      </c>
      <c r="C103" s="98" t="s">
        <v>306</v>
      </c>
      <c r="D103" s="99">
        <v>43749</v>
      </c>
      <c r="E103" s="98"/>
      <c r="F103" s="98" t="s">
        <v>307</v>
      </c>
      <c r="G103" s="663" t="s">
        <v>308</v>
      </c>
      <c r="H103" s="678"/>
      <c r="I103" s="679"/>
      <c r="J103" s="100" t="s">
        <v>27</v>
      </c>
      <c r="K103" s="117"/>
      <c r="L103" s="117" t="s">
        <v>28</v>
      </c>
      <c r="M103" s="120">
        <v>143.62</v>
      </c>
      <c r="R103" s="578"/>
    </row>
    <row r="104" spans="1:18" s="46" customFormat="1" ht="23.25" thickBot="1">
      <c r="A104" s="690"/>
      <c r="B104" s="101" t="s">
        <v>29</v>
      </c>
      <c r="C104" s="101" t="s">
        <v>30</v>
      </c>
      <c r="D104" s="101" t="s">
        <v>31</v>
      </c>
      <c r="E104" s="680" t="s">
        <v>32</v>
      </c>
      <c r="F104" s="680"/>
      <c r="G104" s="668"/>
      <c r="H104" s="669"/>
      <c r="I104" s="670"/>
      <c r="J104" s="102" t="s">
        <v>309</v>
      </c>
      <c r="K104" s="118"/>
      <c r="L104" s="118" t="s">
        <v>28</v>
      </c>
      <c r="M104" s="121">
        <v>100</v>
      </c>
      <c r="R104" s="578"/>
    </row>
    <row r="105" spans="1:18" s="46" customFormat="1" ht="23.25" thickBot="1">
      <c r="A105" s="691"/>
      <c r="B105" s="103" t="s">
        <v>187</v>
      </c>
      <c r="C105" s="103" t="s">
        <v>308</v>
      </c>
      <c r="D105" s="116">
        <v>43750</v>
      </c>
      <c r="E105" s="104" t="s">
        <v>36</v>
      </c>
      <c r="F105" s="105" t="s">
        <v>278</v>
      </c>
      <c r="G105" s="671"/>
      <c r="H105" s="672"/>
      <c r="I105" s="673"/>
      <c r="J105" s="102" t="s">
        <v>38</v>
      </c>
      <c r="K105" s="118"/>
      <c r="L105" s="118"/>
      <c r="M105" s="121"/>
      <c r="R105" s="578"/>
    </row>
    <row r="106" spans="1:18" s="46" customFormat="1" ht="24" thickTop="1" thickBot="1">
      <c r="A106" s="689">
        <f>A102+1</f>
        <v>23</v>
      </c>
      <c r="B106" s="96" t="s">
        <v>19</v>
      </c>
      <c r="C106" s="96" t="s">
        <v>20</v>
      </c>
      <c r="D106" s="96" t="s">
        <v>21</v>
      </c>
      <c r="E106" s="677" t="s">
        <v>22</v>
      </c>
      <c r="F106" s="677"/>
      <c r="G106" s="677" t="s">
        <v>12</v>
      </c>
      <c r="H106" s="674"/>
      <c r="I106" s="95"/>
      <c r="J106" s="97" t="s">
        <v>39</v>
      </c>
      <c r="K106" s="124"/>
      <c r="L106" s="124"/>
      <c r="M106" s="119"/>
      <c r="R106" s="578"/>
    </row>
    <row r="107" spans="1:18" s="46" customFormat="1" ht="45.75" thickBot="1">
      <c r="A107" s="690"/>
      <c r="B107" s="98" t="s">
        <v>314</v>
      </c>
      <c r="C107" s="98" t="s">
        <v>306</v>
      </c>
      <c r="D107" s="99">
        <v>43749</v>
      </c>
      <c r="E107" s="98"/>
      <c r="F107" s="98" t="s">
        <v>307</v>
      </c>
      <c r="G107" s="663" t="s">
        <v>308</v>
      </c>
      <c r="H107" s="678"/>
      <c r="I107" s="679"/>
      <c r="J107" s="100" t="s">
        <v>27</v>
      </c>
      <c r="K107" s="117"/>
      <c r="L107" s="117" t="s">
        <v>28</v>
      </c>
      <c r="M107" s="120">
        <v>143.62</v>
      </c>
      <c r="R107" s="578"/>
    </row>
    <row r="108" spans="1:18" s="46" customFormat="1" ht="23.25" thickBot="1">
      <c r="A108" s="690"/>
      <c r="B108" s="101" t="s">
        <v>29</v>
      </c>
      <c r="C108" s="101" t="s">
        <v>30</v>
      </c>
      <c r="D108" s="101" t="s">
        <v>31</v>
      </c>
      <c r="E108" s="680" t="s">
        <v>32</v>
      </c>
      <c r="F108" s="680"/>
      <c r="G108" s="668"/>
      <c r="H108" s="669"/>
      <c r="I108" s="670"/>
      <c r="J108" s="102" t="s">
        <v>309</v>
      </c>
      <c r="K108" s="118"/>
      <c r="L108" s="117" t="s">
        <v>28</v>
      </c>
      <c r="M108" s="121">
        <v>100</v>
      </c>
      <c r="R108" s="578"/>
    </row>
    <row r="109" spans="1:18" s="46" customFormat="1" ht="23.25" thickBot="1">
      <c r="A109" s="691"/>
      <c r="B109" s="103" t="s">
        <v>187</v>
      </c>
      <c r="C109" s="103" t="s">
        <v>308</v>
      </c>
      <c r="D109" s="116">
        <v>43750</v>
      </c>
      <c r="E109" s="104" t="s">
        <v>36</v>
      </c>
      <c r="F109" s="105" t="s">
        <v>278</v>
      </c>
      <c r="G109" s="671"/>
      <c r="H109" s="672"/>
      <c r="I109" s="673"/>
      <c r="J109" s="102" t="s">
        <v>38</v>
      </c>
      <c r="K109" s="118"/>
      <c r="L109" s="118"/>
      <c r="M109" s="121"/>
      <c r="R109" s="578"/>
    </row>
    <row r="110" spans="1:18" s="46" customFormat="1" ht="24" thickTop="1" thickBot="1">
      <c r="A110" s="689">
        <f>A106+1</f>
        <v>24</v>
      </c>
      <c r="B110" s="96" t="s">
        <v>19</v>
      </c>
      <c r="C110" s="96" t="s">
        <v>20</v>
      </c>
      <c r="D110" s="96" t="s">
        <v>21</v>
      </c>
      <c r="E110" s="677" t="s">
        <v>22</v>
      </c>
      <c r="F110" s="677"/>
      <c r="G110" s="677" t="s">
        <v>12</v>
      </c>
      <c r="H110" s="674"/>
      <c r="I110" s="95"/>
      <c r="J110" s="97" t="s">
        <v>39</v>
      </c>
      <c r="K110" s="124"/>
      <c r="L110" s="124"/>
      <c r="M110" s="119"/>
      <c r="R110" s="578"/>
    </row>
    <row r="111" spans="1:18" s="46" customFormat="1" ht="45.75" thickBot="1">
      <c r="A111" s="690"/>
      <c r="B111" s="98" t="s">
        <v>315</v>
      </c>
      <c r="C111" s="98" t="s">
        <v>306</v>
      </c>
      <c r="D111" s="99">
        <v>43749</v>
      </c>
      <c r="E111" s="98"/>
      <c r="F111" s="98" t="s">
        <v>307</v>
      </c>
      <c r="G111" s="663" t="s">
        <v>308</v>
      </c>
      <c r="H111" s="678"/>
      <c r="I111" s="679"/>
      <c r="J111" s="100" t="s">
        <v>27</v>
      </c>
      <c r="K111" s="117"/>
      <c r="L111" s="117" t="s">
        <v>28</v>
      </c>
      <c r="M111" s="120">
        <v>143.62</v>
      </c>
      <c r="R111" s="578"/>
    </row>
    <row r="112" spans="1:18" s="46" customFormat="1" ht="23.25" thickBot="1">
      <c r="A112" s="690"/>
      <c r="B112" s="101" t="s">
        <v>29</v>
      </c>
      <c r="C112" s="101" t="s">
        <v>30</v>
      </c>
      <c r="D112" s="101" t="s">
        <v>31</v>
      </c>
      <c r="E112" s="680" t="s">
        <v>32</v>
      </c>
      <c r="F112" s="680"/>
      <c r="G112" s="668"/>
      <c r="H112" s="669"/>
      <c r="I112" s="670"/>
      <c r="J112" s="102" t="s">
        <v>309</v>
      </c>
      <c r="K112" s="118"/>
      <c r="L112" s="117" t="s">
        <v>28</v>
      </c>
      <c r="M112" s="121">
        <v>100</v>
      </c>
      <c r="R112" s="578"/>
    </row>
    <row r="113" spans="1:18" s="46" customFormat="1" ht="23.25" thickBot="1">
      <c r="A113" s="691"/>
      <c r="B113" s="103" t="s">
        <v>187</v>
      </c>
      <c r="C113" s="103" t="s">
        <v>308</v>
      </c>
      <c r="D113" s="116">
        <v>43750</v>
      </c>
      <c r="E113" s="104" t="s">
        <v>36</v>
      </c>
      <c r="F113" s="105" t="s">
        <v>278</v>
      </c>
      <c r="G113" s="671"/>
      <c r="H113" s="672"/>
      <c r="I113" s="673"/>
      <c r="J113" s="102" t="s">
        <v>38</v>
      </c>
      <c r="K113" s="118"/>
      <c r="L113" s="118"/>
      <c r="M113" s="121"/>
      <c r="R113" s="578"/>
    </row>
    <row r="114" spans="1:18" s="46" customFormat="1" ht="24" thickTop="1" thickBot="1">
      <c r="A114" s="689">
        <f>A110+1</f>
        <v>25</v>
      </c>
      <c r="B114" s="96" t="s">
        <v>19</v>
      </c>
      <c r="C114" s="96" t="s">
        <v>20</v>
      </c>
      <c r="D114" s="96" t="s">
        <v>21</v>
      </c>
      <c r="E114" s="677" t="s">
        <v>22</v>
      </c>
      <c r="F114" s="677"/>
      <c r="G114" s="677" t="s">
        <v>12</v>
      </c>
      <c r="H114" s="674"/>
      <c r="I114" s="95"/>
      <c r="J114" s="97" t="s">
        <v>39</v>
      </c>
      <c r="K114" s="124"/>
      <c r="L114" s="124"/>
      <c r="M114" s="119"/>
      <c r="R114" s="578"/>
    </row>
    <row r="115" spans="1:18" s="46" customFormat="1" ht="45.75" thickBot="1">
      <c r="A115" s="690"/>
      <c r="B115" s="98" t="s">
        <v>316</v>
      </c>
      <c r="C115" s="98" t="s">
        <v>306</v>
      </c>
      <c r="D115" s="99">
        <v>43749</v>
      </c>
      <c r="E115" s="98"/>
      <c r="F115" s="98" t="s">
        <v>307</v>
      </c>
      <c r="G115" s="663" t="s">
        <v>308</v>
      </c>
      <c r="H115" s="678"/>
      <c r="I115" s="679"/>
      <c r="J115" s="100" t="s">
        <v>27</v>
      </c>
      <c r="K115" s="117"/>
      <c r="L115" s="117" t="s">
        <v>28</v>
      </c>
      <c r="M115" s="120">
        <v>143.62</v>
      </c>
      <c r="R115" s="578"/>
    </row>
    <row r="116" spans="1:18" s="46" customFormat="1" ht="23.25" thickBot="1">
      <c r="A116" s="690"/>
      <c r="B116" s="101" t="s">
        <v>29</v>
      </c>
      <c r="C116" s="101" t="s">
        <v>30</v>
      </c>
      <c r="D116" s="101" t="s">
        <v>31</v>
      </c>
      <c r="E116" s="680" t="s">
        <v>32</v>
      </c>
      <c r="F116" s="680"/>
      <c r="G116" s="668"/>
      <c r="H116" s="669"/>
      <c r="I116" s="670"/>
      <c r="J116" s="102" t="s">
        <v>309</v>
      </c>
      <c r="K116" s="118"/>
      <c r="L116" s="117" t="s">
        <v>28</v>
      </c>
      <c r="M116" s="121">
        <v>100</v>
      </c>
      <c r="R116" s="578"/>
    </row>
    <row r="117" spans="1:18" s="46" customFormat="1" ht="23.25" thickBot="1">
      <c r="A117" s="691"/>
      <c r="B117" s="103" t="s">
        <v>187</v>
      </c>
      <c r="C117" s="103" t="s">
        <v>308</v>
      </c>
      <c r="D117" s="116">
        <v>43750</v>
      </c>
      <c r="E117" s="104" t="s">
        <v>36</v>
      </c>
      <c r="F117" s="105" t="s">
        <v>278</v>
      </c>
      <c r="G117" s="671"/>
      <c r="H117" s="672"/>
      <c r="I117" s="673"/>
      <c r="J117" s="102" t="s">
        <v>38</v>
      </c>
      <c r="K117" s="118"/>
      <c r="L117" s="118"/>
      <c r="M117" s="121"/>
      <c r="R117" s="578"/>
    </row>
    <row r="118" spans="1:18" s="46" customFormat="1" ht="24" thickTop="1" thickBot="1">
      <c r="A118" s="689">
        <f>A114+1</f>
        <v>26</v>
      </c>
      <c r="B118" s="96" t="s">
        <v>19</v>
      </c>
      <c r="C118" s="96" t="s">
        <v>20</v>
      </c>
      <c r="D118" s="96" t="s">
        <v>21</v>
      </c>
      <c r="E118" s="677" t="s">
        <v>22</v>
      </c>
      <c r="F118" s="677"/>
      <c r="G118" s="677" t="s">
        <v>12</v>
      </c>
      <c r="H118" s="674"/>
      <c r="I118" s="95"/>
      <c r="J118" s="97" t="s">
        <v>39</v>
      </c>
      <c r="K118" s="124"/>
      <c r="L118" s="124"/>
      <c r="M118" s="119"/>
      <c r="R118" s="578"/>
    </row>
    <row r="119" spans="1:18" s="46" customFormat="1" ht="45.75" thickBot="1">
      <c r="A119" s="690"/>
      <c r="B119" s="98" t="s">
        <v>317</v>
      </c>
      <c r="C119" s="98" t="s">
        <v>306</v>
      </c>
      <c r="D119" s="99">
        <v>43749</v>
      </c>
      <c r="E119" s="98"/>
      <c r="F119" s="98" t="s">
        <v>307</v>
      </c>
      <c r="G119" s="663" t="s">
        <v>308</v>
      </c>
      <c r="H119" s="678"/>
      <c r="I119" s="679"/>
      <c r="J119" s="100" t="s">
        <v>27</v>
      </c>
      <c r="K119" s="117"/>
      <c r="L119" s="117" t="s">
        <v>28</v>
      </c>
      <c r="M119" s="120">
        <v>143.62</v>
      </c>
      <c r="R119" s="578"/>
    </row>
    <row r="120" spans="1:18" s="46" customFormat="1" ht="23.25" thickBot="1">
      <c r="A120" s="690"/>
      <c r="B120" s="101" t="s">
        <v>29</v>
      </c>
      <c r="C120" s="101" t="s">
        <v>30</v>
      </c>
      <c r="D120" s="101" t="s">
        <v>31</v>
      </c>
      <c r="E120" s="680" t="s">
        <v>32</v>
      </c>
      <c r="F120" s="680"/>
      <c r="G120" s="668"/>
      <c r="H120" s="669"/>
      <c r="I120" s="670"/>
      <c r="J120" s="102" t="s">
        <v>309</v>
      </c>
      <c r="K120" s="118"/>
      <c r="L120" s="117" t="s">
        <v>28</v>
      </c>
      <c r="M120" s="121">
        <v>100</v>
      </c>
      <c r="R120" s="578"/>
    </row>
    <row r="121" spans="1:18" s="46" customFormat="1" ht="23.25" thickBot="1">
      <c r="A121" s="691"/>
      <c r="B121" s="103" t="s">
        <v>187</v>
      </c>
      <c r="C121" s="103" t="s">
        <v>308</v>
      </c>
      <c r="D121" s="116">
        <v>43750</v>
      </c>
      <c r="E121" s="104" t="s">
        <v>36</v>
      </c>
      <c r="F121" s="105" t="s">
        <v>278</v>
      </c>
      <c r="G121" s="671"/>
      <c r="H121" s="672"/>
      <c r="I121" s="673"/>
      <c r="J121" s="102" t="s">
        <v>38</v>
      </c>
      <c r="K121" s="118"/>
      <c r="L121" s="118"/>
      <c r="M121" s="121"/>
      <c r="R121" s="578"/>
    </row>
    <row r="122" spans="1:18" s="46" customFormat="1" ht="24" thickTop="1" thickBot="1">
      <c r="A122" s="689">
        <f>A118+1</f>
        <v>27</v>
      </c>
      <c r="B122" s="96" t="s">
        <v>19</v>
      </c>
      <c r="C122" s="96" t="s">
        <v>20</v>
      </c>
      <c r="D122" s="96" t="s">
        <v>21</v>
      </c>
      <c r="E122" s="677" t="s">
        <v>22</v>
      </c>
      <c r="F122" s="677"/>
      <c r="G122" s="677" t="s">
        <v>12</v>
      </c>
      <c r="H122" s="674"/>
      <c r="I122" s="95"/>
      <c r="J122" s="97" t="s">
        <v>39</v>
      </c>
      <c r="K122" s="124"/>
      <c r="L122" s="124"/>
      <c r="M122" s="119"/>
      <c r="R122" s="578"/>
    </row>
    <row r="123" spans="1:18" s="46" customFormat="1" ht="45.75" thickBot="1">
      <c r="A123" s="690"/>
      <c r="B123" s="98" t="s">
        <v>318</v>
      </c>
      <c r="C123" s="98" t="s">
        <v>306</v>
      </c>
      <c r="D123" s="99">
        <v>43749</v>
      </c>
      <c r="E123" s="98"/>
      <c r="F123" s="98" t="s">
        <v>307</v>
      </c>
      <c r="G123" s="663" t="s">
        <v>308</v>
      </c>
      <c r="H123" s="678"/>
      <c r="I123" s="679"/>
      <c r="J123" s="100" t="s">
        <v>27</v>
      </c>
      <c r="K123" s="117"/>
      <c r="L123" s="117" t="s">
        <v>28</v>
      </c>
      <c r="M123" s="120">
        <v>143.62</v>
      </c>
      <c r="R123" s="578"/>
    </row>
    <row r="124" spans="1:18" s="46" customFormat="1" ht="23.25" thickBot="1">
      <c r="A124" s="690"/>
      <c r="B124" s="101" t="s">
        <v>29</v>
      </c>
      <c r="C124" s="101" t="s">
        <v>30</v>
      </c>
      <c r="D124" s="101" t="s">
        <v>31</v>
      </c>
      <c r="E124" s="680" t="s">
        <v>32</v>
      </c>
      <c r="F124" s="680"/>
      <c r="G124" s="668"/>
      <c r="H124" s="669"/>
      <c r="I124" s="670"/>
      <c r="J124" s="102" t="s">
        <v>309</v>
      </c>
      <c r="K124" s="118"/>
      <c r="L124" s="117" t="s">
        <v>28</v>
      </c>
      <c r="M124" s="121">
        <v>100</v>
      </c>
      <c r="R124" s="578"/>
    </row>
    <row r="125" spans="1:18" s="46" customFormat="1" ht="23.25" thickBot="1">
      <c r="A125" s="691"/>
      <c r="B125" s="103" t="s">
        <v>187</v>
      </c>
      <c r="C125" s="103" t="s">
        <v>308</v>
      </c>
      <c r="D125" s="116">
        <v>43750</v>
      </c>
      <c r="E125" s="104" t="s">
        <v>36</v>
      </c>
      <c r="F125" s="105" t="s">
        <v>278</v>
      </c>
      <c r="G125" s="671"/>
      <c r="H125" s="672"/>
      <c r="I125" s="673"/>
      <c r="J125" s="102" t="s">
        <v>38</v>
      </c>
      <c r="K125" s="118"/>
      <c r="L125" s="118"/>
      <c r="M125" s="121"/>
      <c r="R125" s="578"/>
    </row>
    <row r="126" spans="1:18" s="46" customFormat="1" ht="24" thickTop="1" thickBot="1">
      <c r="A126" s="689">
        <f>A122+1</f>
        <v>28</v>
      </c>
      <c r="B126" s="96" t="s">
        <v>19</v>
      </c>
      <c r="C126" s="96" t="s">
        <v>20</v>
      </c>
      <c r="D126" s="96" t="s">
        <v>21</v>
      </c>
      <c r="E126" s="677" t="s">
        <v>22</v>
      </c>
      <c r="F126" s="677"/>
      <c r="G126" s="677" t="s">
        <v>12</v>
      </c>
      <c r="H126" s="674"/>
      <c r="I126" s="95"/>
      <c r="J126" s="97" t="s">
        <v>39</v>
      </c>
      <c r="K126" s="124"/>
      <c r="L126" s="124"/>
      <c r="M126" s="119"/>
      <c r="R126" s="578"/>
    </row>
    <row r="127" spans="1:18" s="46" customFormat="1" ht="45.75" thickBot="1">
      <c r="A127" s="690"/>
      <c r="B127" s="98" t="s">
        <v>319</v>
      </c>
      <c r="C127" s="98" t="s">
        <v>306</v>
      </c>
      <c r="D127" s="99">
        <v>43749</v>
      </c>
      <c r="E127" s="98"/>
      <c r="F127" s="98" t="s">
        <v>307</v>
      </c>
      <c r="G127" s="663" t="s">
        <v>308</v>
      </c>
      <c r="H127" s="678"/>
      <c r="I127" s="679"/>
      <c r="J127" s="100" t="s">
        <v>27</v>
      </c>
      <c r="K127" s="117"/>
      <c r="L127" s="117" t="s">
        <v>28</v>
      </c>
      <c r="M127" s="120">
        <v>143.62</v>
      </c>
      <c r="R127" s="578"/>
    </row>
    <row r="128" spans="1:18" s="46" customFormat="1" ht="23.25" thickBot="1">
      <c r="A128" s="690"/>
      <c r="B128" s="101" t="s">
        <v>29</v>
      </c>
      <c r="C128" s="101" t="s">
        <v>30</v>
      </c>
      <c r="D128" s="101" t="s">
        <v>31</v>
      </c>
      <c r="E128" s="680" t="s">
        <v>32</v>
      </c>
      <c r="F128" s="680"/>
      <c r="G128" s="668"/>
      <c r="H128" s="669"/>
      <c r="I128" s="670"/>
      <c r="J128" s="102" t="s">
        <v>309</v>
      </c>
      <c r="K128" s="118"/>
      <c r="L128" s="117" t="s">
        <v>28</v>
      </c>
      <c r="M128" s="121">
        <v>100</v>
      </c>
      <c r="R128" s="578"/>
    </row>
    <row r="129" spans="1:18" s="46" customFormat="1" ht="23.25" thickBot="1">
      <c r="A129" s="691"/>
      <c r="B129" s="103" t="s">
        <v>187</v>
      </c>
      <c r="C129" s="103" t="s">
        <v>308</v>
      </c>
      <c r="D129" s="116">
        <v>43750</v>
      </c>
      <c r="E129" s="104" t="s">
        <v>36</v>
      </c>
      <c r="F129" s="105" t="s">
        <v>278</v>
      </c>
      <c r="G129" s="671"/>
      <c r="H129" s="672"/>
      <c r="I129" s="673"/>
      <c r="J129" s="102" t="s">
        <v>38</v>
      </c>
      <c r="K129" s="118"/>
      <c r="L129" s="118"/>
      <c r="M129" s="121"/>
      <c r="R129" s="578"/>
    </row>
    <row r="130" spans="1:18" s="46" customFormat="1" ht="24" thickTop="1" thickBot="1">
      <c r="A130" s="689">
        <f>A126+1</f>
        <v>29</v>
      </c>
      <c r="B130" s="96" t="s">
        <v>19</v>
      </c>
      <c r="C130" s="96" t="s">
        <v>20</v>
      </c>
      <c r="D130" s="96" t="s">
        <v>21</v>
      </c>
      <c r="E130" s="677" t="s">
        <v>22</v>
      </c>
      <c r="F130" s="677"/>
      <c r="G130" s="677" t="s">
        <v>12</v>
      </c>
      <c r="H130" s="674"/>
      <c r="I130" s="95"/>
      <c r="J130" s="97" t="s">
        <v>39</v>
      </c>
      <c r="K130" s="124"/>
      <c r="L130" s="124"/>
      <c r="M130" s="119"/>
      <c r="R130" s="578"/>
    </row>
    <row r="131" spans="1:18" s="46" customFormat="1" ht="45.75" thickBot="1">
      <c r="A131" s="690"/>
      <c r="B131" s="98" t="s">
        <v>320</v>
      </c>
      <c r="C131" s="98" t="s">
        <v>306</v>
      </c>
      <c r="D131" s="99">
        <v>43749</v>
      </c>
      <c r="E131" s="98"/>
      <c r="F131" s="98" t="s">
        <v>307</v>
      </c>
      <c r="G131" s="663" t="s">
        <v>308</v>
      </c>
      <c r="H131" s="678"/>
      <c r="I131" s="679"/>
      <c r="J131" s="100" t="s">
        <v>27</v>
      </c>
      <c r="K131" s="117"/>
      <c r="L131" s="117" t="s">
        <v>28</v>
      </c>
      <c r="M131" s="120">
        <v>143.62</v>
      </c>
      <c r="R131" s="578"/>
    </row>
    <row r="132" spans="1:18" s="46" customFormat="1" ht="23.25" thickBot="1">
      <c r="A132" s="690"/>
      <c r="B132" s="101" t="s">
        <v>29</v>
      </c>
      <c r="C132" s="101" t="s">
        <v>30</v>
      </c>
      <c r="D132" s="101" t="s">
        <v>31</v>
      </c>
      <c r="E132" s="680" t="s">
        <v>32</v>
      </c>
      <c r="F132" s="680"/>
      <c r="G132" s="668"/>
      <c r="H132" s="669"/>
      <c r="I132" s="670"/>
      <c r="J132" s="102" t="s">
        <v>309</v>
      </c>
      <c r="K132" s="118"/>
      <c r="L132" s="117" t="s">
        <v>28</v>
      </c>
      <c r="M132" s="121">
        <v>100</v>
      </c>
      <c r="R132" s="578"/>
    </row>
    <row r="133" spans="1:18" s="46" customFormat="1" ht="23.25" thickBot="1">
      <c r="A133" s="691"/>
      <c r="B133" s="103" t="s">
        <v>321</v>
      </c>
      <c r="C133" s="103" t="s">
        <v>308</v>
      </c>
      <c r="D133" s="116">
        <v>43750</v>
      </c>
      <c r="E133" s="104" t="s">
        <v>36</v>
      </c>
      <c r="F133" s="105" t="s">
        <v>278</v>
      </c>
      <c r="G133" s="671"/>
      <c r="H133" s="672"/>
      <c r="I133" s="673"/>
      <c r="J133" s="102" t="s">
        <v>38</v>
      </c>
      <c r="K133" s="118"/>
      <c r="L133" s="118"/>
      <c r="M133" s="121"/>
      <c r="R133" s="578"/>
    </row>
    <row r="134" spans="1:18" s="46" customFormat="1" ht="24" thickTop="1" thickBot="1">
      <c r="A134" s="689">
        <f>A130+1</f>
        <v>30</v>
      </c>
      <c r="B134" s="96" t="s">
        <v>19</v>
      </c>
      <c r="C134" s="96" t="s">
        <v>20</v>
      </c>
      <c r="D134" s="96" t="s">
        <v>21</v>
      </c>
      <c r="E134" s="677" t="s">
        <v>22</v>
      </c>
      <c r="F134" s="677"/>
      <c r="G134" s="677" t="s">
        <v>12</v>
      </c>
      <c r="H134" s="674"/>
      <c r="I134" s="95"/>
      <c r="J134" s="97" t="s">
        <v>39</v>
      </c>
      <c r="K134" s="124"/>
      <c r="L134" s="124"/>
      <c r="M134" s="119"/>
      <c r="R134" s="578"/>
    </row>
    <row r="135" spans="1:18" s="46" customFormat="1" ht="20.45" customHeight="1" thickBot="1">
      <c r="A135" s="690"/>
      <c r="B135" s="98" t="s">
        <v>322</v>
      </c>
      <c r="C135" s="98" t="s">
        <v>306</v>
      </c>
      <c r="D135" s="99">
        <v>43749</v>
      </c>
      <c r="E135" s="98"/>
      <c r="F135" s="98" t="s">
        <v>307</v>
      </c>
      <c r="G135" s="663" t="s">
        <v>308</v>
      </c>
      <c r="H135" s="678"/>
      <c r="I135" s="679"/>
      <c r="J135" s="100" t="s">
        <v>27</v>
      </c>
      <c r="K135" s="117"/>
      <c r="L135" s="117" t="s">
        <v>28</v>
      </c>
      <c r="M135" s="120">
        <v>143.62</v>
      </c>
      <c r="R135" s="578"/>
    </row>
    <row r="136" spans="1:18" s="46" customFormat="1" ht="23.25" thickBot="1">
      <c r="A136" s="690"/>
      <c r="B136" s="101" t="s">
        <v>29</v>
      </c>
      <c r="C136" s="101" t="s">
        <v>30</v>
      </c>
      <c r="D136" s="101" t="s">
        <v>31</v>
      </c>
      <c r="E136" s="680" t="s">
        <v>32</v>
      </c>
      <c r="F136" s="680"/>
      <c r="G136" s="668"/>
      <c r="H136" s="669"/>
      <c r="I136" s="670"/>
      <c r="J136" s="102" t="s">
        <v>309</v>
      </c>
      <c r="K136" s="118"/>
      <c r="L136" s="117" t="s">
        <v>28</v>
      </c>
      <c r="M136" s="121">
        <v>100</v>
      </c>
      <c r="R136" s="578"/>
    </row>
    <row r="137" spans="1:18" s="46" customFormat="1" ht="23.25" thickBot="1">
      <c r="A137" s="691"/>
      <c r="B137" s="103" t="s">
        <v>187</v>
      </c>
      <c r="C137" s="103" t="s">
        <v>308</v>
      </c>
      <c r="D137" s="116">
        <v>43750</v>
      </c>
      <c r="E137" s="104" t="s">
        <v>36</v>
      </c>
      <c r="F137" s="105" t="s">
        <v>278</v>
      </c>
      <c r="G137" s="671"/>
      <c r="H137" s="672"/>
      <c r="I137" s="673"/>
      <c r="J137" s="102" t="s">
        <v>38</v>
      </c>
      <c r="K137" s="118"/>
      <c r="L137" s="118"/>
      <c r="M137" s="121"/>
      <c r="R137" s="578"/>
    </row>
    <row r="138" spans="1:18" s="46" customFormat="1" ht="24" thickTop="1" thickBot="1">
      <c r="A138" s="689">
        <f>A134+1</f>
        <v>31</v>
      </c>
      <c r="B138" s="96" t="s">
        <v>19</v>
      </c>
      <c r="C138" s="96" t="s">
        <v>20</v>
      </c>
      <c r="D138" s="96" t="s">
        <v>21</v>
      </c>
      <c r="E138" s="677" t="s">
        <v>22</v>
      </c>
      <c r="F138" s="677"/>
      <c r="G138" s="677" t="s">
        <v>12</v>
      </c>
      <c r="H138" s="674"/>
      <c r="I138" s="95"/>
      <c r="J138" s="97" t="s">
        <v>39</v>
      </c>
      <c r="K138" s="124"/>
      <c r="L138" s="124"/>
      <c r="M138" s="119"/>
      <c r="R138" s="578"/>
    </row>
    <row r="139" spans="1:18" s="46" customFormat="1" ht="57" thickBot="1">
      <c r="A139" s="690"/>
      <c r="B139" s="98" t="s">
        <v>323</v>
      </c>
      <c r="C139" s="98" t="s">
        <v>324</v>
      </c>
      <c r="D139" s="99">
        <v>43755</v>
      </c>
      <c r="E139" s="98"/>
      <c r="F139" s="98" t="s">
        <v>325</v>
      </c>
      <c r="G139" s="663" t="s">
        <v>326</v>
      </c>
      <c r="H139" s="678"/>
      <c r="I139" s="679"/>
      <c r="J139" s="100" t="s">
        <v>27</v>
      </c>
      <c r="K139" s="117"/>
      <c r="L139" s="117" t="s">
        <v>28</v>
      </c>
      <c r="M139" s="120">
        <v>398</v>
      </c>
      <c r="R139" s="578"/>
    </row>
    <row r="140" spans="1:18" s="46" customFormat="1" ht="23.25" thickBot="1">
      <c r="A140" s="690"/>
      <c r="B140" s="101" t="s">
        <v>29</v>
      </c>
      <c r="C140" s="101" t="s">
        <v>30</v>
      </c>
      <c r="D140" s="101" t="s">
        <v>31</v>
      </c>
      <c r="E140" s="680" t="s">
        <v>32</v>
      </c>
      <c r="F140" s="680"/>
      <c r="G140" s="668"/>
      <c r="H140" s="669"/>
      <c r="I140" s="670"/>
      <c r="J140" s="102" t="s">
        <v>102</v>
      </c>
      <c r="K140" s="118"/>
      <c r="L140" s="118"/>
      <c r="M140" s="121"/>
      <c r="R140" s="578"/>
    </row>
    <row r="141" spans="1:18" s="46" customFormat="1" ht="57" thickBot="1">
      <c r="A141" s="691"/>
      <c r="B141" s="103" t="s">
        <v>327</v>
      </c>
      <c r="C141" s="103" t="s">
        <v>328</v>
      </c>
      <c r="D141" s="116">
        <v>43757</v>
      </c>
      <c r="E141" s="104" t="s">
        <v>36</v>
      </c>
      <c r="F141" s="105" t="s">
        <v>329</v>
      </c>
      <c r="G141" s="671"/>
      <c r="H141" s="672"/>
      <c r="I141" s="673"/>
      <c r="J141" s="102" t="s">
        <v>38</v>
      </c>
      <c r="K141" s="118"/>
      <c r="L141" s="118"/>
      <c r="M141" s="121"/>
      <c r="R141" s="578"/>
    </row>
    <row r="142" spans="1:18" s="46" customFormat="1" ht="21.95" customHeight="1" thickTop="1" thickBot="1">
      <c r="A142" s="689">
        <f>A138+1</f>
        <v>32</v>
      </c>
      <c r="B142" s="96" t="s">
        <v>19</v>
      </c>
      <c r="C142" s="96" t="s">
        <v>20</v>
      </c>
      <c r="D142" s="96" t="s">
        <v>21</v>
      </c>
      <c r="E142" s="677" t="s">
        <v>22</v>
      </c>
      <c r="F142" s="677"/>
      <c r="G142" s="677" t="s">
        <v>12</v>
      </c>
      <c r="H142" s="674"/>
      <c r="I142" s="95"/>
      <c r="J142" s="97" t="s">
        <v>39</v>
      </c>
      <c r="K142" s="124"/>
      <c r="L142" s="124"/>
      <c r="M142" s="119"/>
      <c r="R142" s="578"/>
    </row>
    <row r="143" spans="1:18" s="46" customFormat="1" ht="15.75" thickBot="1">
      <c r="A143" s="690"/>
      <c r="B143" s="98" t="s">
        <v>330</v>
      </c>
      <c r="C143" s="98" t="s">
        <v>331</v>
      </c>
      <c r="D143" s="99">
        <v>43851</v>
      </c>
      <c r="E143" s="98"/>
      <c r="F143" s="98" t="s">
        <v>332</v>
      </c>
      <c r="G143" s="663" t="s">
        <v>248</v>
      </c>
      <c r="H143" s="678"/>
      <c r="I143" s="679"/>
      <c r="J143" s="100" t="s">
        <v>27</v>
      </c>
      <c r="K143" s="117"/>
      <c r="L143" s="117" t="s">
        <v>28</v>
      </c>
      <c r="M143" s="120">
        <v>300</v>
      </c>
      <c r="R143" s="578"/>
    </row>
    <row r="144" spans="1:18" s="46" customFormat="1" ht="23.25" thickBot="1">
      <c r="A144" s="690"/>
      <c r="B144" s="101" t="s">
        <v>29</v>
      </c>
      <c r="C144" s="101" t="s">
        <v>30</v>
      </c>
      <c r="D144" s="101" t="s">
        <v>31</v>
      </c>
      <c r="E144" s="680" t="s">
        <v>32</v>
      </c>
      <c r="F144" s="680"/>
      <c r="G144" s="668"/>
      <c r="H144" s="669"/>
      <c r="I144" s="670"/>
      <c r="J144" s="102" t="s">
        <v>102</v>
      </c>
      <c r="K144" s="118"/>
      <c r="L144" s="118" t="s">
        <v>28</v>
      </c>
      <c r="M144" s="121">
        <v>140.18</v>
      </c>
      <c r="R144" s="578"/>
    </row>
    <row r="145" spans="1:18" s="46" customFormat="1" ht="15.75" thickBot="1">
      <c r="A145" s="691"/>
      <c r="B145" s="103" t="s">
        <v>333</v>
      </c>
      <c r="C145" s="103" t="s">
        <v>248</v>
      </c>
      <c r="D145" s="116">
        <v>43854</v>
      </c>
      <c r="E145" s="104" t="s">
        <v>36</v>
      </c>
      <c r="F145" s="105" t="s">
        <v>334</v>
      </c>
      <c r="G145" s="671"/>
      <c r="H145" s="672"/>
      <c r="I145" s="673"/>
      <c r="J145" s="102" t="s">
        <v>38</v>
      </c>
      <c r="K145" s="118"/>
      <c r="L145" s="118"/>
      <c r="M145" s="121"/>
      <c r="R145" s="578"/>
    </row>
    <row r="146" spans="1:18" s="46" customFormat="1" ht="21.95" customHeight="1" thickTop="1" thickBot="1">
      <c r="A146" s="689">
        <f>A142+1</f>
        <v>33</v>
      </c>
      <c r="B146" s="96" t="s">
        <v>19</v>
      </c>
      <c r="C146" s="96" t="s">
        <v>20</v>
      </c>
      <c r="D146" s="96" t="s">
        <v>21</v>
      </c>
      <c r="E146" s="677" t="s">
        <v>22</v>
      </c>
      <c r="F146" s="677"/>
      <c r="G146" s="677" t="s">
        <v>12</v>
      </c>
      <c r="H146" s="674"/>
      <c r="I146" s="95"/>
      <c r="J146" s="97" t="s">
        <v>39</v>
      </c>
      <c r="K146" s="124"/>
      <c r="L146" s="124"/>
      <c r="M146" s="119"/>
      <c r="R146" s="578"/>
    </row>
    <row r="147" spans="1:18" s="46" customFormat="1" ht="45.75" thickBot="1">
      <c r="A147" s="690"/>
      <c r="B147" s="98" t="s">
        <v>335</v>
      </c>
      <c r="C147" s="98" t="s">
        <v>336</v>
      </c>
      <c r="D147" s="129">
        <v>43744</v>
      </c>
      <c r="E147" s="98"/>
      <c r="F147" s="130" t="s">
        <v>337</v>
      </c>
      <c r="G147" s="663" t="s">
        <v>338</v>
      </c>
      <c r="H147" s="678"/>
      <c r="I147" s="679"/>
      <c r="J147" s="100" t="s">
        <v>27</v>
      </c>
      <c r="K147" s="117"/>
      <c r="L147" s="117" t="s">
        <v>28</v>
      </c>
      <c r="M147" s="120">
        <v>400</v>
      </c>
      <c r="R147" s="578"/>
    </row>
    <row r="148" spans="1:18" s="46" customFormat="1" ht="23.25" thickBot="1">
      <c r="A148" s="690"/>
      <c r="B148" s="101" t="s">
        <v>29</v>
      </c>
      <c r="C148" s="101" t="s">
        <v>30</v>
      </c>
      <c r="D148" s="101" t="s">
        <v>31</v>
      </c>
      <c r="E148" s="680" t="s">
        <v>32</v>
      </c>
      <c r="F148" s="680"/>
      <c r="G148" s="668"/>
      <c r="H148" s="669"/>
      <c r="I148" s="670"/>
      <c r="J148" s="102" t="s">
        <v>102</v>
      </c>
      <c r="K148" s="118"/>
      <c r="L148" s="118" t="s">
        <v>28</v>
      </c>
      <c r="M148" s="121">
        <v>75</v>
      </c>
      <c r="R148" s="578"/>
    </row>
    <row r="149" spans="1:18" s="46" customFormat="1" ht="23.25" thickBot="1">
      <c r="A149" s="691"/>
      <c r="B149" s="103" t="s">
        <v>187</v>
      </c>
      <c r="C149" s="103" t="s">
        <v>338</v>
      </c>
      <c r="D149" s="130">
        <v>43744</v>
      </c>
      <c r="E149" s="104" t="s">
        <v>36</v>
      </c>
      <c r="F149" s="130" t="s">
        <v>339</v>
      </c>
      <c r="G149" s="671"/>
      <c r="H149" s="672"/>
      <c r="I149" s="673"/>
      <c r="J149" s="102" t="s">
        <v>38</v>
      </c>
      <c r="K149" s="118" t="s">
        <v>28</v>
      </c>
      <c r="L149" s="118"/>
      <c r="M149" s="121">
        <v>165</v>
      </c>
      <c r="R149" s="578"/>
    </row>
    <row r="150" spans="1:18" s="46" customFormat="1" ht="21.95" customHeight="1" thickTop="1" thickBot="1">
      <c r="A150" s="689">
        <f>A146+1</f>
        <v>34</v>
      </c>
      <c r="B150" s="96" t="s">
        <v>19</v>
      </c>
      <c r="C150" s="96" t="s">
        <v>20</v>
      </c>
      <c r="D150" s="96" t="s">
        <v>21</v>
      </c>
      <c r="E150" s="677" t="s">
        <v>22</v>
      </c>
      <c r="F150" s="677"/>
      <c r="G150" s="677" t="s">
        <v>12</v>
      </c>
      <c r="H150" s="674"/>
      <c r="I150" s="95"/>
      <c r="J150" s="97" t="s">
        <v>39</v>
      </c>
      <c r="K150" s="124"/>
      <c r="L150" s="124"/>
      <c r="M150" s="119"/>
      <c r="R150" s="578"/>
    </row>
    <row r="151" spans="1:18" s="46" customFormat="1" ht="45.75" thickBot="1">
      <c r="A151" s="690"/>
      <c r="B151" s="98" t="s">
        <v>340</v>
      </c>
      <c r="C151" s="98" t="s">
        <v>336</v>
      </c>
      <c r="D151" s="130">
        <v>43744</v>
      </c>
      <c r="E151" s="98"/>
      <c r="F151" s="130" t="s">
        <v>337</v>
      </c>
      <c r="G151" s="663" t="s">
        <v>338</v>
      </c>
      <c r="H151" s="678"/>
      <c r="I151" s="679"/>
      <c r="J151" s="100" t="s">
        <v>27</v>
      </c>
      <c r="K151" s="117"/>
      <c r="L151" s="117" t="s">
        <v>28</v>
      </c>
      <c r="M151" s="120">
        <v>400</v>
      </c>
      <c r="R151" s="578"/>
    </row>
    <row r="152" spans="1:18" s="46" customFormat="1" ht="23.25" thickBot="1">
      <c r="A152" s="690"/>
      <c r="B152" s="101" t="s">
        <v>29</v>
      </c>
      <c r="C152" s="101" t="s">
        <v>30</v>
      </c>
      <c r="D152" s="101" t="s">
        <v>31</v>
      </c>
      <c r="E152" s="680" t="s">
        <v>32</v>
      </c>
      <c r="F152" s="680"/>
      <c r="G152" s="668"/>
      <c r="H152" s="669"/>
      <c r="I152" s="670"/>
      <c r="J152" s="102" t="s">
        <v>102</v>
      </c>
      <c r="K152" s="118"/>
      <c r="L152" s="118" t="s">
        <v>28</v>
      </c>
      <c r="M152" s="121">
        <v>75</v>
      </c>
      <c r="R152" s="578"/>
    </row>
    <row r="153" spans="1:18" s="46" customFormat="1" ht="23.25" thickBot="1">
      <c r="A153" s="691"/>
      <c r="B153" s="103" t="s">
        <v>187</v>
      </c>
      <c r="C153" s="103" t="s">
        <v>338</v>
      </c>
      <c r="D153" s="130">
        <v>43744</v>
      </c>
      <c r="E153" s="104" t="s">
        <v>36</v>
      </c>
      <c r="F153" s="130" t="s">
        <v>339</v>
      </c>
      <c r="G153" s="671"/>
      <c r="H153" s="672"/>
      <c r="I153" s="673"/>
      <c r="J153" s="102" t="s">
        <v>38</v>
      </c>
      <c r="K153" s="118" t="s">
        <v>28</v>
      </c>
      <c r="L153" s="118"/>
      <c r="M153" s="121">
        <v>165</v>
      </c>
      <c r="R153" s="578"/>
    </row>
    <row r="154" spans="1:18" s="46" customFormat="1" ht="21.95" customHeight="1" thickTop="1" thickBot="1">
      <c r="A154" s="689">
        <f>A150+1</f>
        <v>35</v>
      </c>
      <c r="B154" s="96" t="s">
        <v>19</v>
      </c>
      <c r="C154" s="96" t="s">
        <v>20</v>
      </c>
      <c r="D154" s="96" t="s">
        <v>21</v>
      </c>
      <c r="E154" s="677" t="s">
        <v>22</v>
      </c>
      <c r="F154" s="677"/>
      <c r="G154" s="677" t="s">
        <v>12</v>
      </c>
      <c r="H154" s="674"/>
      <c r="I154" s="95"/>
      <c r="J154" s="97" t="s">
        <v>39</v>
      </c>
      <c r="K154" s="124"/>
      <c r="L154" s="124"/>
      <c r="M154" s="119"/>
      <c r="R154" s="578"/>
    </row>
    <row r="155" spans="1:18" s="46" customFormat="1" ht="45.75" thickBot="1">
      <c r="A155" s="690"/>
      <c r="B155" s="98" t="s">
        <v>189</v>
      </c>
      <c r="C155" s="98" t="s">
        <v>336</v>
      </c>
      <c r="D155" s="130">
        <v>43744</v>
      </c>
      <c r="E155" s="98"/>
      <c r="F155" s="130" t="s">
        <v>337</v>
      </c>
      <c r="G155" s="663" t="s">
        <v>338</v>
      </c>
      <c r="H155" s="678"/>
      <c r="I155" s="679"/>
      <c r="J155" s="100" t="s">
        <v>27</v>
      </c>
      <c r="K155" s="117"/>
      <c r="L155" s="117" t="s">
        <v>28</v>
      </c>
      <c r="M155" s="120">
        <v>400</v>
      </c>
      <c r="R155" s="578"/>
    </row>
    <row r="156" spans="1:18" s="46" customFormat="1" ht="23.25" thickBot="1">
      <c r="A156" s="690"/>
      <c r="B156" s="101" t="s">
        <v>29</v>
      </c>
      <c r="C156" s="101" t="s">
        <v>30</v>
      </c>
      <c r="D156" s="101" t="s">
        <v>31</v>
      </c>
      <c r="E156" s="680" t="s">
        <v>32</v>
      </c>
      <c r="F156" s="680"/>
      <c r="G156" s="668"/>
      <c r="H156" s="669"/>
      <c r="I156" s="670"/>
      <c r="J156" s="102" t="s">
        <v>102</v>
      </c>
      <c r="K156" s="118"/>
      <c r="L156" s="118" t="s">
        <v>28</v>
      </c>
      <c r="M156" s="121">
        <v>75</v>
      </c>
      <c r="R156" s="578"/>
    </row>
    <row r="157" spans="1:18" s="46" customFormat="1" ht="23.25" thickBot="1">
      <c r="A157" s="691"/>
      <c r="B157" s="103" t="s">
        <v>187</v>
      </c>
      <c r="C157" s="103" t="s">
        <v>338</v>
      </c>
      <c r="D157" s="130">
        <v>43744</v>
      </c>
      <c r="E157" s="104" t="s">
        <v>36</v>
      </c>
      <c r="F157" s="130" t="s">
        <v>339</v>
      </c>
      <c r="G157" s="671"/>
      <c r="H157" s="672"/>
      <c r="I157" s="673"/>
      <c r="J157" s="102" t="s">
        <v>38</v>
      </c>
      <c r="K157" s="118" t="s">
        <v>28</v>
      </c>
      <c r="L157" s="118"/>
      <c r="M157" s="121">
        <v>165</v>
      </c>
      <c r="R157" s="578"/>
    </row>
    <row r="158" spans="1:18" s="46" customFormat="1" ht="21.95" customHeight="1" thickTop="1" thickBot="1">
      <c r="A158" s="689">
        <f>A154+1</f>
        <v>36</v>
      </c>
      <c r="B158" s="96" t="s">
        <v>19</v>
      </c>
      <c r="C158" s="96" t="s">
        <v>20</v>
      </c>
      <c r="D158" s="96" t="s">
        <v>21</v>
      </c>
      <c r="E158" s="677" t="s">
        <v>22</v>
      </c>
      <c r="F158" s="677"/>
      <c r="G158" s="677" t="s">
        <v>12</v>
      </c>
      <c r="H158" s="674"/>
      <c r="I158" s="95"/>
      <c r="J158" s="97" t="s">
        <v>39</v>
      </c>
      <c r="K158" s="124"/>
      <c r="L158" s="124"/>
      <c r="M158" s="119"/>
      <c r="R158" s="578"/>
    </row>
    <row r="159" spans="1:18" s="46" customFormat="1" ht="45.75" thickBot="1">
      <c r="A159" s="690"/>
      <c r="B159" s="98" t="s">
        <v>201</v>
      </c>
      <c r="C159" s="98" t="s">
        <v>336</v>
      </c>
      <c r="D159" s="130">
        <v>43744</v>
      </c>
      <c r="E159" s="98"/>
      <c r="F159" s="130" t="s">
        <v>337</v>
      </c>
      <c r="G159" s="663" t="s">
        <v>338</v>
      </c>
      <c r="H159" s="678"/>
      <c r="I159" s="679"/>
      <c r="J159" s="100" t="s">
        <v>27</v>
      </c>
      <c r="K159" s="117"/>
      <c r="L159" s="117" t="s">
        <v>28</v>
      </c>
      <c r="M159" s="120">
        <v>400</v>
      </c>
      <c r="R159" s="578"/>
    </row>
    <row r="160" spans="1:18" s="46" customFormat="1" ht="23.25" thickBot="1">
      <c r="A160" s="690"/>
      <c r="B160" s="101" t="s">
        <v>29</v>
      </c>
      <c r="C160" s="101" t="s">
        <v>30</v>
      </c>
      <c r="D160" s="101" t="s">
        <v>31</v>
      </c>
      <c r="E160" s="680" t="s">
        <v>32</v>
      </c>
      <c r="F160" s="680"/>
      <c r="G160" s="668"/>
      <c r="H160" s="669"/>
      <c r="I160" s="670"/>
      <c r="J160" s="102" t="s">
        <v>102</v>
      </c>
      <c r="K160" s="118"/>
      <c r="L160" s="118" t="s">
        <v>28</v>
      </c>
      <c r="M160" s="121">
        <v>75</v>
      </c>
      <c r="R160" s="578"/>
    </row>
    <row r="161" spans="1:18" s="46" customFormat="1" ht="23.25" thickBot="1">
      <c r="A161" s="691"/>
      <c r="B161" s="103" t="s">
        <v>187</v>
      </c>
      <c r="C161" s="103" t="s">
        <v>338</v>
      </c>
      <c r="D161" s="130">
        <v>43744</v>
      </c>
      <c r="E161" s="104" t="s">
        <v>36</v>
      </c>
      <c r="F161" s="130" t="s">
        <v>339</v>
      </c>
      <c r="G161" s="671"/>
      <c r="H161" s="672"/>
      <c r="I161" s="673"/>
      <c r="J161" s="102" t="s">
        <v>38</v>
      </c>
      <c r="K161" s="118" t="s">
        <v>28</v>
      </c>
      <c r="L161" s="118"/>
      <c r="M161" s="121">
        <v>165</v>
      </c>
      <c r="R161" s="578"/>
    </row>
    <row r="162" spans="1:18" s="46" customFormat="1" ht="21.95" customHeight="1" thickTop="1" thickBot="1">
      <c r="A162" s="689">
        <f>A158+1</f>
        <v>37</v>
      </c>
      <c r="B162" s="96" t="s">
        <v>19</v>
      </c>
      <c r="C162" s="96" t="s">
        <v>20</v>
      </c>
      <c r="D162" s="96" t="s">
        <v>21</v>
      </c>
      <c r="E162" s="677" t="s">
        <v>22</v>
      </c>
      <c r="F162" s="677"/>
      <c r="G162" s="677" t="s">
        <v>12</v>
      </c>
      <c r="H162" s="674"/>
      <c r="I162" s="95"/>
      <c r="J162" s="97" t="s">
        <v>39</v>
      </c>
      <c r="K162" s="124"/>
      <c r="L162" s="124"/>
      <c r="M162" s="119"/>
      <c r="R162" s="578"/>
    </row>
    <row r="163" spans="1:18" s="46" customFormat="1" ht="45.75" thickBot="1">
      <c r="A163" s="690"/>
      <c r="B163" s="98" t="s">
        <v>190</v>
      </c>
      <c r="C163" s="98" t="s">
        <v>336</v>
      </c>
      <c r="D163" s="130">
        <v>43744</v>
      </c>
      <c r="E163" s="98"/>
      <c r="F163" s="130" t="s">
        <v>337</v>
      </c>
      <c r="G163" s="663" t="s">
        <v>338</v>
      </c>
      <c r="H163" s="678"/>
      <c r="I163" s="679"/>
      <c r="J163" s="100" t="s">
        <v>27</v>
      </c>
      <c r="K163" s="117"/>
      <c r="L163" s="117" t="s">
        <v>28</v>
      </c>
      <c r="M163" s="120">
        <v>400</v>
      </c>
      <c r="R163" s="578"/>
    </row>
    <row r="164" spans="1:18" s="46" customFormat="1" ht="23.25" thickBot="1">
      <c r="A164" s="690"/>
      <c r="B164" s="101" t="s">
        <v>29</v>
      </c>
      <c r="C164" s="101" t="s">
        <v>30</v>
      </c>
      <c r="D164" s="101" t="s">
        <v>31</v>
      </c>
      <c r="E164" s="680" t="s">
        <v>32</v>
      </c>
      <c r="F164" s="680"/>
      <c r="G164" s="668"/>
      <c r="H164" s="669"/>
      <c r="I164" s="670"/>
      <c r="J164" s="102" t="s">
        <v>102</v>
      </c>
      <c r="K164" s="118"/>
      <c r="L164" s="118" t="s">
        <v>28</v>
      </c>
      <c r="M164" s="121">
        <v>75</v>
      </c>
      <c r="R164" s="578"/>
    </row>
    <row r="165" spans="1:18" s="46" customFormat="1" ht="23.25" thickBot="1">
      <c r="A165" s="691"/>
      <c r="B165" s="103" t="s">
        <v>183</v>
      </c>
      <c r="C165" s="103" t="s">
        <v>338</v>
      </c>
      <c r="D165" s="130">
        <v>43744</v>
      </c>
      <c r="E165" s="104" t="s">
        <v>36</v>
      </c>
      <c r="F165" s="130" t="s">
        <v>339</v>
      </c>
      <c r="G165" s="671"/>
      <c r="H165" s="672"/>
      <c r="I165" s="673"/>
      <c r="J165" s="102" t="s">
        <v>38</v>
      </c>
      <c r="K165" s="118" t="s">
        <v>28</v>
      </c>
      <c r="L165" s="118"/>
      <c r="M165" s="121">
        <v>165</v>
      </c>
      <c r="R165" s="578"/>
    </row>
    <row r="166" spans="1:18" s="46" customFormat="1" ht="21.95" customHeight="1" thickTop="1" thickBot="1">
      <c r="A166" s="689">
        <f>A162+1</f>
        <v>38</v>
      </c>
      <c r="B166" s="96" t="s">
        <v>19</v>
      </c>
      <c r="C166" s="96" t="s">
        <v>20</v>
      </c>
      <c r="D166" s="96" t="s">
        <v>21</v>
      </c>
      <c r="E166" s="677" t="s">
        <v>22</v>
      </c>
      <c r="F166" s="677"/>
      <c r="G166" s="677" t="s">
        <v>12</v>
      </c>
      <c r="H166" s="674"/>
      <c r="I166" s="95"/>
      <c r="J166" s="97" t="s">
        <v>39</v>
      </c>
      <c r="K166" s="124"/>
      <c r="L166" s="124"/>
      <c r="M166" s="119"/>
      <c r="R166" s="578"/>
    </row>
    <row r="167" spans="1:18" s="46" customFormat="1" ht="45.75" thickBot="1">
      <c r="A167" s="690"/>
      <c r="B167" s="98" t="s">
        <v>182</v>
      </c>
      <c r="C167" s="98" t="s">
        <v>336</v>
      </c>
      <c r="D167" s="130">
        <v>43744</v>
      </c>
      <c r="E167" s="98"/>
      <c r="F167" s="130" t="s">
        <v>337</v>
      </c>
      <c r="G167" s="663" t="s">
        <v>338</v>
      </c>
      <c r="H167" s="678"/>
      <c r="I167" s="679"/>
      <c r="J167" s="100" t="s">
        <v>27</v>
      </c>
      <c r="K167" s="117"/>
      <c r="L167" s="117" t="s">
        <v>28</v>
      </c>
      <c r="M167" s="120">
        <v>400</v>
      </c>
      <c r="R167" s="578"/>
    </row>
    <row r="168" spans="1:18" s="46" customFormat="1" ht="23.25" thickBot="1">
      <c r="A168" s="690"/>
      <c r="B168" s="101" t="s">
        <v>29</v>
      </c>
      <c r="C168" s="101" t="s">
        <v>30</v>
      </c>
      <c r="D168" s="101" t="s">
        <v>31</v>
      </c>
      <c r="E168" s="680" t="s">
        <v>32</v>
      </c>
      <c r="F168" s="680"/>
      <c r="G168" s="668"/>
      <c r="H168" s="669"/>
      <c r="I168" s="670"/>
      <c r="J168" s="102" t="s">
        <v>102</v>
      </c>
      <c r="K168" s="118"/>
      <c r="L168" s="118" t="s">
        <v>28</v>
      </c>
      <c r="M168" s="121">
        <v>75</v>
      </c>
      <c r="R168" s="578"/>
    </row>
    <row r="169" spans="1:18" s="46" customFormat="1" ht="23.25" thickBot="1">
      <c r="A169" s="691"/>
      <c r="B169" s="103" t="s">
        <v>183</v>
      </c>
      <c r="C169" s="103" t="s">
        <v>338</v>
      </c>
      <c r="D169" s="130">
        <v>43744</v>
      </c>
      <c r="E169" s="104" t="s">
        <v>36</v>
      </c>
      <c r="F169" s="130" t="s">
        <v>339</v>
      </c>
      <c r="G169" s="671"/>
      <c r="H169" s="672"/>
      <c r="I169" s="673"/>
      <c r="J169" s="102" t="s">
        <v>38</v>
      </c>
      <c r="K169" s="118" t="s">
        <v>28</v>
      </c>
      <c r="L169" s="118"/>
      <c r="M169" s="121">
        <v>165</v>
      </c>
      <c r="R169" s="578"/>
    </row>
    <row r="170" spans="1:18" s="46" customFormat="1" ht="21.95" customHeight="1" thickTop="1" thickBot="1">
      <c r="A170" s="689">
        <f>A166+1</f>
        <v>39</v>
      </c>
      <c r="B170" s="96" t="s">
        <v>19</v>
      </c>
      <c r="C170" s="96" t="s">
        <v>20</v>
      </c>
      <c r="D170" s="96" t="s">
        <v>21</v>
      </c>
      <c r="E170" s="677" t="s">
        <v>22</v>
      </c>
      <c r="F170" s="677"/>
      <c r="G170" s="677" t="s">
        <v>12</v>
      </c>
      <c r="H170" s="674"/>
      <c r="I170" s="95"/>
      <c r="J170" s="97" t="s">
        <v>39</v>
      </c>
      <c r="K170" s="124"/>
      <c r="L170" s="124"/>
      <c r="M170" s="119"/>
      <c r="R170" s="578"/>
    </row>
    <row r="171" spans="1:18" s="46" customFormat="1" ht="45.75" thickBot="1">
      <c r="A171" s="690"/>
      <c r="B171" s="98" t="s">
        <v>341</v>
      </c>
      <c r="C171" s="98" t="s">
        <v>336</v>
      </c>
      <c r="D171" s="130">
        <v>43744</v>
      </c>
      <c r="E171" s="98"/>
      <c r="F171" s="130" t="s">
        <v>337</v>
      </c>
      <c r="G171" s="663" t="s">
        <v>338</v>
      </c>
      <c r="H171" s="678"/>
      <c r="I171" s="679"/>
      <c r="J171" s="100" t="s">
        <v>27</v>
      </c>
      <c r="K171" s="117"/>
      <c r="L171" s="117" t="s">
        <v>28</v>
      </c>
      <c r="M171" s="120">
        <v>400</v>
      </c>
      <c r="R171" s="578"/>
    </row>
    <row r="172" spans="1:18" s="46" customFormat="1" ht="23.25" thickBot="1">
      <c r="A172" s="690"/>
      <c r="B172" s="101" t="s">
        <v>29</v>
      </c>
      <c r="C172" s="101" t="s">
        <v>30</v>
      </c>
      <c r="D172" s="101" t="s">
        <v>31</v>
      </c>
      <c r="E172" s="680" t="s">
        <v>32</v>
      </c>
      <c r="F172" s="680"/>
      <c r="G172" s="668"/>
      <c r="H172" s="669"/>
      <c r="I172" s="670"/>
      <c r="J172" s="102" t="s">
        <v>102</v>
      </c>
      <c r="K172" s="118"/>
      <c r="L172" s="118" t="s">
        <v>28</v>
      </c>
      <c r="M172" s="121">
        <v>75</v>
      </c>
      <c r="R172" s="578"/>
    </row>
    <row r="173" spans="1:18" s="46" customFormat="1" ht="23.25" thickBot="1">
      <c r="A173" s="691"/>
      <c r="B173" s="103" t="s">
        <v>342</v>
      </c>
      <c r="C173" s="103" t="s">
        <v>338</v>
      </c>
      <c r="D173" s="130">
        <v>43744</v>
      </c>
      <c r="E173" s="104" t="s">
        <v>36</v>
      </c>
      <c r="F173" s="130" t="s">
        <v>339</v>
      </c>
      <c r="G173" s="671"/>
      <c r="H173" s="672"/>
      <c r="I173" s="673"/>
      <c r="J173" s="102" t="s">
        <v>38</v>
      </c>
      <c r="K173" s="118" t="s">
        <v>28</v>
      </c>
      <c r="L173" s="118"/>
      <c r="M173" s="121">
        <v>165</v>
      </c>
      <c r="R173" s="578"/>
    </row>
    <row r="174" spans="1:18" s="46" customFormat="1" ht="21.95" customHeight="1" thickTop="1" thickBot="1">
      <c r="A174" s="689">
        <f>A170+1</f>
        <v>40</v>
      </c>
      <c r="B174" s="96" t="s">
        <v>19</v>
      </c>
      <c r="C174" s="96" t="s">
        <v>20</v>
      </c>
      <c r="D174" s="96" t="s">
        <v>21</v>
      </c>
      <c r="E174" s="677" t="s">
        <v>22</v>
      </c>
      <c r="F174" s="677"/>
      <c r="G174" s="677" t="s">
        <v>12</v>
      </c>
      <c r="H174" s="674"/>
      <c r="I174" s="95"/>
      <c r="J174" s="97" t="s">
        <v>39</v>
      </c>
      <c r="K174" s="124"/>
      <c r="L174" s="124"/>
      <c r="M174" s="119"/>
      <c r="R174" s="578"/>
    </row>
    <row r="175" spans="1:18" s="46" customFormat="1" ht="45.75" thickBot="1">
      <c r="A175" s="690"/>
      <c r="B175" s="98" t="s">
        <v>343</v>
      </c>
      <c r="C175" s="98" t="s">
        <v>336</v>
      </c>
      <c r="D175" s="130">
        <v>43744</v>
      </c>
      <c r="E175" s="98"/>
      <c r="F175" s="130" t="s">
        <v>337</v>
      </c>
      <c r="G175" s="663" t="s">
        <v>338</v>
      </c>
      <c r="H175" s="678"/>
      <c r="I175" s="679"/>
      <c r="J175" s="100" t="s">
        <v>27</v>
      </c>
      <c r="K175" s="117"/>
      <c r="L175" s="117" t="s">
        <v>28</v>
      </c>
      <c r="M175" s="120">
        <v>400</v>
      </c>
      <c r="R175" s="578"/>
    </row>
    <row r="176" spans="1:18" s="46" customFormat="1" ht="23.25" thickBot="1">
      <c r="A176" s="690"/>
      <c r="B176" s="101" t="s">
        <v>29</v>
      </c>
      <c r="C176" s="101" t="s">
        <v>30</v>
      </c>
      <c r="D176" s="101" t="s">
        <v>31</v>
      </c>
      <c r="E176" s="680" t="s">
        <v>32</v>
      </c>
      <c r="F176" s="680"/>
      <c r="G176" s="668"/>
      <c r="H176" s="669"/>
      <c r="I176" s="670"/>
      <c r="J176" s="102" t="s">
        <v>102</v>
      </c>
      <c r="K176" s="118"/>
      <c r="L176" s="118" t="s">
        <v>28</v>
      </c>
      <c r="M176" s="121">
        <v>75</v>
      </c>
      <c r="R176" s="578"/>
    </row>
    <row r="177" spans="1:18" s="46" customFormat="1" ht="23.25" thickBot="1">
      <c r="A177" s="691"/>
      <c r="B177" s="103" t="s">
        <v>187</v>
      </c>
      <c r="C177" s="103" t="s">
        <v>338</v>
      </c>
      <c r="D177" s="130">
        <v>43744</v>
      </c>
      <c r="E177" s="104" t="s">
        <v>36</v>
      </c>
      <c r="F177" s="130" t="s">
        <v>339</v>
      </c>
      <c r="G177" s="671"/>
      <c r="H177" s="672"/>
      <c r="I177" s="673"/>
      <c r="J177" s="102" t="s">
        <v>38</v>
      </c>
      <c r="K177" s="118" t="s">
        <v>28</v>
      </c>
      <c r="L177" s="118"/>
      <c r="M177" s="121">
        <v>165</v>
      </c>
      <c r="R177" s="578"/>
    </row>
    <row r="178" spans="1:18" s="46" customFormat="1" ht="21.95" customHeight="1" thickTop="1" thickBot="1">
      <c r="A178" s="689">
        <f>A174+1</f>
        <v>41</v>
      </c>
      <c r="B178" s="96" t="s">
        <v>19</v>
      </c>
      <c r="C178" s="96" t="s">
        <v>20</v>
      </c>
      <c r="D178" s="96" t="s">
        <v>21</v>
      </c>
      <c r="E178" s="677" t="s">
        <v>22</v>
      </c>
      <c r="F178" s="677"/>
      <c r="G178" s="677" t="s">
        <v>12</v>
      </c>
      <c r="H178" s="674"/>
      <c r="I178" s="95"/>
      <c r="J178" s="97" t="s">
        <v>39</v>
      </c>
      <c r="K178" s="124"/>
      <c r="L178" s="124"/>
      <c r="M178" s="119"/>
      <c r="R178" s="578"/>
    </row>
    <row r="179" spans="1:18" s="46" customFormat="1" ht="45.75" thickBot="1">
      <c r="A179" s="690"/>
      <c r="B179" s="98" t="s">
        <v>344</v>
      </c>
      <c r="C179" s="98" t="s">
        <v>336</v>
      </c>
      <c r="D179" s="130">
        <v>43744</v>
      </c>
      <c r="E179" s="98"/>
      <c r="F179" s="130" t="s">
        <v>337</v>
      </c>
      <c r="G179" s="663" t="s">
        <v>338</v>
      </c>
      <c r="H179" s="678"/>
      <c r="I179" s="679"/>
      <c r="J179" s="100" t="s">
        <v>27</v>
      </c>
      <c r="K179" s="117"/>
      <c r="L179" s="117" t="s">
        <v>28</v>
      </c>
      <c r="M179" s="120">
        <v>400</v>
      </c>
      <c r="R179" s="578"/>
    </row>
    <row r="180" spans="1:18" s="46" customFormat="1" ht="23.25" thickBot="1">
      <c r="A180" s="690"/>
      <c r="B180" s="101" t="s">
        <v>29</v>
      </c>
      <c r="C180" s="101" t="s">
        <v>30</v>
      </c>
      <c r="D180" s="101" t="s">
        <v>31</v>
      </c>
      <c r="E180" s="680" t="s">
        <v>32</v>
      </c>
      <c r="F180" s="680"/>
      <c r="G180" s="668"/>
      <c r="H180" s="669"/>
      <c r="I180" s="670"/>
      <c r="J180" s="102" t="s">
        <v>102</v>
      </c>
      <c r="K180" s="118"/>
      <c r="L180" s="118" t="s">
        <v>28</v>
      </c>
      <c r="M180" s="121">
        <v>75</v>
      </c>
      <c r="R180" s="578"/>
    </row>
    <row r="181" spans="1:18" s="46" customFormat="1" ht="23.25" thickBot="1">
      <c r="A181" s="691"/>
      <c r="B181" s="103" t="s">
        <v>187</v>
      </c>
      <c r="C181" s="103" t="s">
        <v>338</v>
      </c>
      <c r="D181" s="130">
        <v>43744</v>
      </c>
      <c r="E181" s="104" t="s">
        <v>36</v>
      </c>
      <c r="F181" s="130" t="s">
        <v>339</v>
      </c>
      <c r="G181" s="671"/>
      <c r="H181" s="672"/>
      <c r="I181" s="673"/>
      <c r="J181" s="102" t="s">
        <v>38</v>
      </c>
      <c r="K181" s="118" t="s">
        <v>28</v>
      </c>
      <c r="L181" s="118"/>
      <c r="M181" s="121">
        <v>165</v>
      </c>
      <c r="R181" s="578"/>
    </row>
    <row r="182" spans="1:18" s="46" customFormat="1" ht="21.95" customHeight="1" thickTop="1" thickBot="1">
      <c r="A182" s="689">
        <f>A178+1</f>
        <v>42</v>
      </c>
      <c r="B182" s="96" t="s">
        <v>19</v>
      </c>
      <c r="C182" s="96" t="s">
        <v>20</v>
      </c>
      <c r="D182" s="96" t="s">
        <v>21</v>
      </c>
      <c r="E182" s="677" t="s">
        <v>22</v>
      </c>
      <c r="F182" s="677"/>
      <c r="G182" s="677" t="s">
        <v>12</v>
      </c>
      <c r="H182" s="674"/>
      <c r="I182" s="95"/>
      <c r="J182" s="97" t="s">
        <v>39</v>
      </c>
      <c r="K182" s="124"/>
      <c r="L182" s="124"/>
      <c r="M182" s="119"/>
      <c r="R182" s="578"/>
    </row>
    <row r="183" spans="1:18" s="46" customFormat="1" ht="45.75" thickBot="1">
      <c r="A183" s="690"/>
      <c r="B183" s="98" t="s">
        <v>188</v>
      </c>
      <c r="C183" s="98" t="s">
        <v>336</v>
      </c>
      <c r="D183" s="130">
        <v>43744</v>
      </c>
      <c r="E183" s="98"/>
      <c r="F183" s="130" t="s">
        <v>337</v>
      </c>
      <c r="G183" s="663" t="s">
        <v>338</v>
      </c>
      <c r="H183" s="678"/>
      <c r="I183" s="679"/>
      <c r="J183" s="100" t="s">
        <v>27</v>
      </c>
      <c r="K183" s="117"/>
      <c r="L183" s="117" t="s">
        <v>249</v>
      </c>
      <c r="M183" s="120">
        <v>400</v>
      </c>
      <c r="R183" s="578"/>
    </row>
    <row r="184" spans="1:18" s="46" customFormat="1" ht="23.25" thickBot="1">
      <c r="A184" s="690"/>
      <c r="B184" s="101" t="s">
        <v>29</v>
      </c>
      <c r="C184" s="101" t="s">
        <v>30</v>
      </c>
      <c r="D184" s="101" t="s">
        <v>31</v>
      </c>
      <c r="E184" s="680" t="s">
        <v>32</v>
      </c>
      <c r="F184" s="680"/>
      <c r="G184" s="668"/>
      <c r="H184" s="669"/>
      <c r="I184" s="670"/>
      <c r="J184" s="102" t="s">
        <v>102</v>
      </c>
      <c r="K184" s="118"/>
      <c r="L184" s="118" t="s">
        <v>249</v>
      </c>
      <c r="M184" s="121">
        <v>75</v>
      </c>
      <c r="R184" s="578"/>
    </row>
    <row r="185" spans="1:18" s="46" customFormat="1" ht="23.25" thickBot="1">
      <c r="A185" s="691"/>
      <c r="B185" s="103" t="s">
        <v>180</v>
      </c>
      <c r="C185" s="103" t="s">
        <v>338</v>
      </c>
      <c r="D185" s="130">
        <v>43744</v>
      </c>
      <c r="E185" s="104" t="s">
        <v>36</v>
      </c>
      <c r="F185" s="130" t="s">
        <v>339</v>
      </c>
      <c r="G185" s="671"/>
      <c r="H185" s="672"/>
      <c r="I185" s="673"/>
      <c r="J185" s="102" t="s">
        <v>38</v>
      </c>
      <c r="K185" s="118" t="s">
        <v>28</v>
      </c>
      <c r="L185" s="118"/>
      <c r="M185" s="121">
        <v>165</v>
      </c>
      <c r="R185" s="578"/>
    </row>
    <row r="186" spans="1:18" s="46" customFormat="1" ht="21.95" customHeight="1" thickTop="1" thickBot="1">
      <c r="A186" s="689">
        <f>A182+1</f>
        <v>43</v>
      </c>
      <c r="B186" s="96" t="s">
        <v>19</v>
      </c>
      <c r="C186" s="96" t="s">
        <v>20</v>
      </c>
      <c r="D186" s="96" t="s">
        <v>21</v>
      </c>
      <c r="E186" s="677" t="s">
        <v>22</v>
      </c>
      <c r="F186" s="677"/>
      <c r="G186" s="677" t="s">
        <v>12</v>
      </c>
      <c r="H186" s="674"/>
      <c r="I186" s="95"/>
      <c r="J186" s="97" t="s">
        <v>39</v>
      </c>
      <c r="K186" s="124"/>
      <c r="L186" s="124"/>
      <c r="M186" s="119"/>
      <c r="R186" s="578"/>
    </row>
    <row r="187" spans="1:18" s="46" customFormat="1" ht="45.75" thickBot="1">
      <c r="A187" s="690"/>
      <c r="B187" s="98" t="s">
        <v>345</v>
      </c>
      <c r="C187" s="98" t="s">
        <v>336</v>
      </c>
      <c r="D187" s="130">
        <v>43744</v>
      </c>
      <c r="E187" s="98"/>
      <c r="F187" s="130" t="s">
        <v>337</v>
      </c>
      <c r="G187" s="663" t="s">
        <v>338</v>
      </c>
      <c r="H187" s="678"/>
      <c r="I187" s="679"/>
      <c r="J187" s="100" t="s">
        <v>27</v>
      </c>
      <c r="K187" s="117"/>
      <c r="L187" s="117" t="s">
        <v>28</v>
      </c>
      <c r="M187" s="120">
        <v>400</v>
      </c>
      <c r="R187" s="578"/>
    </row>
    <row r="188" spans="1:18" s="46" customFormat="1" ht="23.25" thickBot="1">
      <c r="A188" s="690"/>
      <c r="B188" s="101" t="s">
        <v>29</v>
      </c>
      <c r="C188" s="101" t="s">
        <v>30</v>
      </c>
      <c r="D188" s="101" t="s">
        <v>31</v>
      </c>
      <c r="E188" s="680" t="s">
        <v>32</v>
      </c>
      <c r="F188" s="680"/>
      <c r="G188" s="668"/>
      <c r="H188" s="669"/>
      <c r="I188" s="670"/>
      <c r="J188" s="102" t="s">
        <v>102</v>
      </c>
      <c r="K188" s="118"/>
      <c r="L188" s="118" t="s">
        <v>28</v>
      </c>
      <c r="M188" s="121">
        <v>75</v>
      </c>
      <c r="R188" s="578"/>
    </row>
    <row r="189" spans="1:18" s="46" customFormat="1" ht="23.25" thickBot="1">
      <c r="A189" s="691"/>
      <c r="B189" s="103" t="s">
        <v>180</v>
      </c>
      <c r="C189" s="103" t="s">
        <v>338</v>
      </c>
      <c r="D189" s="130">
        <v>43744</v>
      </c>
      <c r="E189" s="104" t="s">
        <v>36</v>
      </c>
      <c r="F189" s="130" t="s">
        <v>339</v>
      </c>
      <c r="G189" s="671"/>
      <c r="H189" s="672"/>
      <c r="I189" s="673"/>
      <c r="J189" s="102" t="s">
        <v>38</v>
      </c>
      <c r="K189" s="118" t="s">
        <v>28</v>
      </c>
      <c r="L189" s="118"/>
      <c r="M189" s="121">
        <v>165</v>
      </c>
      <c r="R189" s="578"/>
    </row>
    <row r="190" spans="1:18" s="46" customFormat="1" ht="21.95" customHeight="1" thickTop="1" thickBot="1">
      <c r="A190" s="689">
        <f>A186+1</f>
        <v>44</v>
      </c>
      <c r="B190" s="96" t="s">
        <v>19</v>
      </c>
      <c r="C190" s="96" t="s">
        <v>20</v>
      </c>
      <c r="D190" s="96" t="s">
        <v>21</v>
      </c>
      <c r="E190" s="677" t="s">
        <v>22</v>
      </c>
      <c r="F190" s="677"/>
      <c r="G190" s="677" t="s">
        <v>12</v>
      </c>
      <c r="H190" s="674"/>
      <c r="I190" s="95"/>
      <c r="J190" s="97" t="s">
        <v>39</v>
      </c>
      <c r="K190" s="124"/>
      <c r="L190" s="124"/>
      <c r="M190" s="119"/>
      <c r="R190" s="578"/>
    </row>
    <row r="191" spans="1:18" s="46" customFormat="1" ht="45.75" thickBot="1">
      <c r="A191" s="690"/>
      <c r="B191" s="103" t="s">
        <v>194</v>
      </c>
      <c r="C191" s="98" t="s">
        <v>336</v>
      </c>
      <c r="D191" s="130">
        <v>43744</v>
      </c>
      <c r="E191" s="98"/>
      <c r="F191" s="130" t="s">
        <v>337</v>
      </c>
      <c r="G191" s="663" t="s">
        <v>338</v>
      </c>
      <c r="H191" s="678"/>
      <c r="I191" s="679"/>
      <c r="J191" s="100" t="s">
        <v>27</v>
      </c>
      <c r="K191" s="117"/>
      <c r="L191" s="117" t="s">
        <v>28</v>
      </c>
      <c r="M191" s="120">
        <v>400</v>
      </c>
      <c r="R191" s="578"/>
    </row>
    <row r="192" spans="1:18" s="46" customFormat="1" ht="23.25" thickBot="1">
      <c r="A192" s="690"/>
      <c r="B192" s="101" t="s">
        <v>29</v>
      </c>
      <c r="C192" s="101" t="s">
        <v>30</v>
      </c>
      <c r="D192" s="101" t="s">
        <v>31</v>
      </c>
      <c r="E192" s="680" t="s">
        <v>32</v>
      </c>
      <c r="F192" s="680"/>
      <c r="G192" s="668"/>
      <c r="H192" s="669"/>
      <c r="I192" s="670"/>
      <c r="J192" s="102" t="s">
        <v>102</v>
      </c>
      <c r="K192" s="118"/>
      <c r="L192" s="118" t="s">
        <v>28</v>
      </c>
      <c r="M192" s="121">
        <v>75</v>
      </c>
      <c r="R192" s="578"/>
    </row>
    <row r="193" spans="1:18" s="46" customFormat="1" ht="23.25" thickBot="1">
      <c r="A193" s="691"/>
      <c r="B193" s="103" t="s">
        <v>183</v>
      </c>
      <c r="C193" s="103" t="s">
        <v>338</v>
      </c>
      <c r="D193" s="130">
        <v>43744</v>
      </c>
      <c r="E193" s="104" t="s">
        <v>36</v>
      </c>
      <c r="F193" s="130" t="s">
        <v>339</v>
      </c>
      <c r="G193" s="671"/>
      <c r="H193" s="672"/>
      <c r="I193" s="673"/>
      <c r="J193" s="102" t="s">
        <v>38</v>
      </c>
      <c r="K193" s="118" t="s">
        <v>28</v>
      </c>
      <c r="L193" s="118"/>
      <c r="M193" s="121">
        <v>165</v>
      </c>
      <c r="R193" s="578"/>
    </row>
    <row r="194" spans="1:18" s="46" customFormat="1" ht="21.95" customHeight="1" thickTop="1" thickBot="1">
      <c r="A194" s="689">
        <f>A190+1</f>
        <v>45</v>
      </c>
      <c r="B194" s="96" t="s">
        <v>19</v>
      </c>
      <c r="C194" s="96" t="s">
        <v>20</v>
      </c>
      <c r="D194" s="96" t="s">
        <v>21</v>
      </c>
      <c r="E194" s="677" t="s">
        <v>22</v>
      </c>
      <c r="F194" s="677"/>
      <c r="G194" s="677" t="s">
        <v>12</v>
      </c>
      <c r="H194" s="674"/>
      <c r="I194" s="95"/>
      <c r="J194" s="97" t="s">
        <v>39</v>
      </c>
      <c r="K194" s="124"/>
      <c r="L194" s="124"/>
      <c r="M194" s="119"/>
      <c r="R194" s="578"/>
    </row>
    <row r="195" spans="1:18" s="46" customFormat="1" ht="15.75" thickBot="1">
      <c r="A195" s="690"/>
      <c r="B195" s="98" t="s">
        <v>186</v>
      </c>
      <c r="C195" s="98" t="s">
        <v>346</v>
      </c>
      <c r="D195" s="99">
        <v>43779</v>
      </c>
      <c r="E195" s="98"/>
      <c r="F195" s="98" t="s">
        <v>347</v>
      </c>
      <c r="G195" s="663" t="s">
        <v>348</v>
      </c>
      <c r="H195" s="678"/>
      <c r="I195" s="679"/>
      <c r="J195" s="100" t="s">
        <v>27</v>
      </c>
      <c r="K195" s="117"/>
      <c r="L195" s="117" t="s">
        <v>28</v>
      </c>
      <c r="M195" s="120">
        <v>200</v>
      </c>
      <c r="R195" s="578"/>
    </row>
    <row r="196" spans="1:18" s="46" customFormat="1" ht="23.25" thickBot="1">
      <c r="A196" s="690"/>
      <c r="B196" s="101" t="s">
        <v>29</v>
      </c>
      <c r="C196" s="101" t="s">
        <v>30</v>
      </c>
      <c r="D196" s="101" t="s">
        <v>31</v>
      </c>
      <c r="E196" s="680" t="s">
        <v>32</v>
      </c>
      <c r="F196" s="680"/>
      <c r="G196" s="668"/>
      <c r="H196" s="669"/>
      <c r="I196" s="670"/>
      <c r="J196" s="102" t="s">
        <v>102</v>
      </c>
      <c r="K196" s="118"/>
      <c r="L196" s="118" t="s">
        <v>28</v>
      </c>
      <c r="M196" s="121">
        <v>27.27</v>
      </c>
      <c r="R196" s="578"/>
    </row>
    <row r="197" spans="1:18" s="46" customFormat="1" ht="23.25" thickBot="1">
      <c r="A197" s="691"/>
      <c r="B197" s="106" t="s">
        <v>187</v>
      </c>
      <c r="C197" s="98" t="s">
        <v>348</v>
      </c>
      <c r="D197" s="99">
        <v>43779</v>
      </c>
      <c r="E197" s="107" t="s">
        <v>36</v>
      </c>
      <c r="F197" s="108" t="s">
        <v>349</v>
      </c>
      <c r="G197" s="671"/>
      <c r="H197" s="672"/>
      <c r="I197" s="673"/>
      <c r="J197" s="109" t="s">
        <v>38</v>
      </c>
      <c r="K197" s="125" t="s">
        <v>28</v>
      </c>
      <c r="L197" s="125"/>
      <c r="M197" s="122">
        <v>137.5</v>
      </c>
      <c r="R197" s="578"/>
    </row>
    <row r="198" spans="1:18" s="46" customFormat="1" ht="24" thickTop="1" thickBot="1">
      <c r="A198" s="689">
        <f>A194+1</f>
        <v>46</v>
      </c>
      <c r="B198" s="96" t="s">
        <v>19</v>
      </c>
      <c r="C198" s="96" t="s">
        <v>20</v>
      </c>
      <c r="D198" s="96" t="s">
        <v>21</v>
      </c>
      <c r="E198" s="677" t="s">
        <v>22</v>
      </c>
      <c r="F198" s="677"/>
      <c r="G198" s="677" t="s">
        <v>12</v>
      </c>
      <c r="H198" s="674"/>
      <c r="I198" s="95"/>
      <c r="J198" s="97" t="s">
        <v>39</v>
      </c>
      <c r="K198" s="124"/>
      <c r="L198" s="124"/>
      <c r="M198" s="119"/>
      <c r="R198" s="578"/>
    </row>
    <row r="199" spans="1:18" s="46" customFormat="1" ht="15.75" thickBot="1">
      <c r="A199" s="690"/>
      <c r="B199" s="98" t="s">
        <v>340</v>
      </c>
      <c r="C199" s="98" t="s">
        <v>346</v>
      </c>
      <c r="D199" s="99">
        <v>43779</v>
      </c>
      <c r="E199" s="98"/>
      <c r="F199" s="98" t="s">
        <v>347</v>
      </c>
      <c r="G199" s="663" t="s">
        <v>348</v>
      </c>
      <c r="H199" s="678"/>
      <c r="I199" s="679"/>
      <c r="J199" s="100" t="s">
        <v>27</v>
      </c>
      <c r="K199" s="117"/>
      <c r="L199" s="117" t="s">
        <v>249</v>
      </c>
      <c r="M199" s="120">
        <v>200</v>
      </c>
      <c r="R199" s="578"/>
    </row>
    <row r="200" spans="1:18" s="46" customFormat="1" ht="23.25" thickBot="1">
      <c r="A200" s="690"/>
      <c r="B200" s="101" t="s">
        <v>29</v>
      </c>
      <c r="C200" s="101" t="s">
        <v>30</v>
      </c>
      <c r="D200" s="101" t="s">
        <v>31</v>
      </c>
      <c r="E200" s="680" t="s">
        <v>32</v>
      </c>
      <c r="F200" s="680"/>
      <c r="G200" s="668"/>
      <c r="H200" s="669"/>
      <c r="I200" s="670"/>
      <c r="J200" s="102" t="s">
        <v>102</v>
      </c>
      <c r="K200" s="118"/>
      <c r="L200" s="118" t="s">
        <v>249</v>
      </c>
      <c r="M200" s="121">
        <v>27.27</v>
      </c>
      <c r="R200" s="578"/>
    </row>
    <row r="201" spans="1:18" s="46" customFormat="1" ht="23.25" thickBot="1">
      <c r="A201" s="691"/>
      <c r="B201" s="103" t="s">
        <v>187</v>
      </c>
      <c r="C201" s="98" t="s">
        <v>348</v>
      </c>
      <c r="D201" s="99">
        <v>43779</v>
      </c>
      <c r="E201" s="104" t="s">
        <v>36</v>
      </c>
      <c r="F201" s="108" t="s">
        <v>349</v>
      </c>
      <c r="G201" s="671"/>
      <c r="H201" s="672"/>
      <c r="I201" s="673"/>
      <c r="J201" s="102" t="s">
        <v>38</v>
      </c>
      <c r="K201" s="118" t="s">
        <v>28</v>
      </c>
      <c r="L201" s="118"/>
      <c r="M201" s="121">
        <v>137</v>
      </c>
      <c r="R201" s="578"/>
    </row>
    <row r="202" spans="1:18" s="46" customFormat="1" ht="24" thickTop="1" thickBot="1">
      <c r="A202" s="689">
        <f>A198+1</f>
        <v>47</v>
      </c>
      <c r="B202" s="96" t="s">
        <v>19</v>
      </c>
      <c r="C202" s="96" t="s">
        <v>20</v>
      </c>
      <c r="D202" s="96" t="s">
        <v>21</v>
      </c>
      <c r="E202" s="677" t="s">
        <v>22</v>
      </c>
      <c r="F202" s="677"/>
      <c r="G202" s="677" t="s">
        <v>12</v>
      </c>
      <c r="H202" s="674"/>
      <c r="I202" s="95"/>
      <c r="J202" s="97" t="s">
        <v>39</v>
      </c>
      <c r="K202" s="124"/>
      <c r="L202" s="124"/>
      <c r="M202" s="119"/>
      <c r="R202" s="578"/>
    </row>
    <row r="203" spans="1:18" s="46" customFormat="1" ht="15.75" thickBot="1">
      <c r="A203" s="690"/>
      <c r="B203" s="98" t="s">
        <v>202</v>
      </c>
      <c r="C203" s="98" t="s">
        <v>346</v>
      </c>
      <c r="D203" s="99">
        <v>43779</v>
      </c>
      <c r="E203" s="98"/>
      <c r="F203" s="98" t="s">
        <v>347</v>
      </c>
      <c r="G203" s="663" t="s">
        <v>348</v>
      </c>
      <c r="H203" s="678"/>
      <c r="I203" s="679"/>
      <c r="J203" s="100" t="s">
        <v>27</v>
      </c>
      <c r="K203" s="117"/>
      <c r="L203" s="117" t="s">
        <v>28</v>
      </c>
      <c r="M203" s="120">
        <v>200</v>
      </c>
      <c r="R203" s="578"/>
    </row>
    <row r="204" spans="1:18" s="46" customFormat="1" ht="23.25" thickBot="1">
      <c r="A204" s="690"/>
      <c r="B204" s="101" t="s">
        <v>29</v>
      </c>
      <c r="C204" s="101" t="s">
        <v>30</v>
      </c>
      <c r="D204" s="101" t="s">
        <v>31</v>
      </c>
      <c r="E204" s="680" t="s">
        <v>32</v>
      </c>
      <c r="F204" s="680"/>
      <c r="G204" s="668"/>
      <c r="H204" s="669"/>
      <c r="I204" s="670"/>
      <c r="J204" s="102" t="s">
        <v>102</v>
      </c>
      <c r="K204" s="118"/>
      <c r="L204" s="118" t="s">
        <v>28</v>
      </c>
      <c r="M204" s="121">
        <v>27.27</v>
      </c>
      <c r="R204" s="578"/>
    </row>
    <row r="205" spans="1:18" s="46" customFormat="1" ht="23.25" thickBot="1">
      <c r="A205" s="691"/>
      <c r="B205" s="106" t="s">
        <v>187</v>
      </c>
      <c r="C205" s="98" t="s">
        <v>348</v>
      </c>
      <c r="D205" s="99">
        <v>43779</v>
      </c>
      <c r="E205" s="107" t="s">
        <v>36</v>
      </c>
      <c r="F205" s="108" t="s">
        <v>349</v>
      </c>
      <c r="G205" s="671"/>
      <c r="H205" s="672"/>
      <c r="I205" s="673"/>
      <c r="J205" s="109" t="s">
        <v>38</v>
      </c>
      <c r="K205" s="125" t="s">
        <v>28</v>
      </c>
      <c r="L205" s="125"/>
      <c r="M205" s="122">
        <v>137.5</v>
      </c>
      <c r="R205" s="578"/>
    </row>
    <row r="206" spans="1:18" s="46" customFormat="1" ht="21.95" customHeight="1" thickTop="1" thickBot="1">
      <c r="A206" s="689">
        <f>A202+1</f>
        <v>48</v>
      </c>
      <c r="B206" s="96" t="s">
        <v>19</v>
      </c>
      <c r="C206" s="96" t="s">
        <v>20</v>
      </c>
      <c r="D206" s="96" t="s">
        <v>21</v>
      </c>
      <c r="E206" s="677" t="s">
        <v>22</v>
      </c>
      <c r="F206" s="677"/>
      <c r="G206" s="677" t="s">
        <v>12</v>
      </c>
      <c r="H206" s="674"/>
      <c r="I206" s="95"/>
      <c r="J206" s="97" t="s">
        <v>39</v>
      </c>
      <c r="K206" s="124"/>
      <c r="L206" s="124"/>
      <c r="M206" s="119"/>
      <c r="R206" s="578"/>
    </row>
    <row r="207" spans="1:18" s="46" customFormat="1" ht="15.75" thickBot="1">
      <c r="A207" s="690"/>
      <c r="B207" s="98" t="s">
        <v>205</v>
      </c>
      <c r="C207" s="98" t="s">
        <v>346</v>
      </c>
      <c r="D207" s="99">
        <v>43779</v>
      </c>
      <c r="E207" s="98"/>
      <c r="F207" s="98" t="s">
        <v>347</v>
      </c>
      <c r="G207" s="663" t="s">
        <v>348</v>
      </c>
      <c r="H207" s="678"/>
      <c r="I207" s="679"/>
      <c r="J207" s="100" t="s">
        <v>27</v>
      </c>
      <c r="K207" s="117"/>
      <c r="L207" s="117" t="s">
        <v>28</v>
      </c>
      <c r="M207" s="120">
        <v>200</v>
      </c>
      <c r="R207" s="578"/>
    </row>
    <row r="208" spans="1:18" s="46" customFormat="1" ht="23.25" thickBot="1">
      <c r="A208" s="690"/>
      <c r="B208" s="101" t="s">
        <v>29</v>
      </c>
      <c r="C208" s="101" t="s">
        <v>30</v>
      </c>
      <c r="D208" s="101" t="s">
        <v>31</v>
      </c>
      <c r="E208" s="680" t="s">
        <v>32</v>
      </c>
      <c r="F208" s="680"/>
      <c r="G208" s="668"/>
      <c r="H208" s="669"/>
      <c r="I208" s="670"/>
      <c r="J208" s="102" t="s">
        <v>102</v>
      </c>
      <c r="K208" s="118"/>
      <c r="L208" s="118" t="s">
        <v>28</v>
      </c>
      <c r="M208" s="121">
        <v>27.27</v>
      </c>
      <c r="R208" s="578"/>
    </row>
    <row r="209" spans="1:18" s="46" customFormat="1" ht="23.25" thickBot="1">
      <c r="A209" s="691"/>
      <c r="B209" s="103" t="s">
        <v>187</v>
      </c>
      <c r="C209" s="98" t="s">
        <v>348</v>
      </c>
      <c r="D209" s="99">
        <v>43779</v>
      </c>
      <c r="E209" s="104" t="s">
        <v>36</v>
      </c>
      <c r="F209" s="108" t="s">
        <v>349</v>
      </c>
      <c r="G209" s="671"/>
      <c r="H209" s="672"/>
      <c r="I209" s="673"/>
      <c r="J209" s="102" t="s">
        <v>38</v>
      </c>
      <c r="K209" s="118" t="s">
        <v>28</v>
      </c>
      <c r="L209" s="118"/>
      <c r="M209" s="121">
        <v>137.5</v>
      </c>
      <c r="R209" s="578"/>
    </row>
    <row r="210" spans="1:18" s="46" customFormat="1" ht="21.95" customHeight="1" thickTop="1" thickBot="1">
      <c r="A210" s="689">
        <f>A206+1</f>
        <v>49</v>
      </c>
      <c r="B210" s="96" t="s">
        <v>19</v>
      </c>
      <c r="C210" s="96" t="s">
        <v>20</v>
      </c>
      <c r="D210" s="96" t="s">
        <v>21</v>
      </c>
      <c r="E210" s="677" t="s">
        <v>22</v>
      </c>
      <c r="F210" s="677"/>
      <c r="G210" s="677" t="s">
        <v>12</v>
      </c>
      <c r="H210" s="674"/>
      <c r="I210" s="95"/>
      <c r="J210" s="97" t="s">
        <v>39</v>
      </c>
      <c r="K210" s="124"/>
      <c r="L210" s="124"/>
      <c r="M210" s="119"/>
      <c r="R210" s="578"/>
    </row>
    <row r="211" spans="1:18" s="46" customFormat="1" ht="15.75" thickBot="1">
      <c r="A211" s="690"/>
      <c r="B211" s="98" t="s">
        <v>181</v>
      </c>
      <c r="C211" s="98" t="s">
        <v>346</v>
      </c>
      <c r="D211" s="99">
        <v>43779</v>
      </c>
      <c r="E211" s="98"/>
      <c r="F211" s="98" t="s">
        <v>347</v>
      </c>
      <c r="G211" s="663" t="s">
        <v>348</v>
      </c>
      <c r="H211" s="678"/>
      <c r="I211" s="679"/>
      <c r="J211" s="100" t="s">
        <v>27</v>
      </c>
      <c r="K211" s="117"/>
      <c r="L211" s="117" t="s">
        <v>28</v>
      </c>
      <c r="M211" s="120">
        <v>200</v>
      </c>
      <c r="R211" s="578"/>
    </row>
    <row r="212" spans="1:18" s="46" customFormat="1" ht="23.25" thickBot="1">
      <c r="A212" s="690"/>
      <c r="B212" s="101" t="s">
        <v>29</v>
      </c>
      <c r="C212" s="101" t="s">
        <v>30</v>
      </c>
      <c r="D212" s="101" t="s">
        <v>31</v>
      </c>
      <c r="E212" s="680" t="s">
        <v>32</v>
      </c>
      <c r="F212" s="680"/>
      <c r="G212" s="668"/>
      <c r="H212" s="669"/>
      <c r="I212" s="670"/>
      <c r="J212" s="102" t="s">
        <v>102</v>
      </c>
      <c r="K212" s="118"/>
      <c r="L212" s="118" t="s">
        <v>28</v>
      </c>
      <c r="M212" s="121">
        <v>27.27</v>
      </c>
      <c r="R212" s="578"/>
    </row>
    <row r="213" spans="1:18" s="46" customFormat="1" ht="23.25" thickBot="1">
      <c r="A213" s="691"/>
      <c r="B213" s="106" t="s">
        <v>180</v>
      </c>
      <c r="C213" s="98" t="s">
        <v>348</v>
      </c>
      <c r="D213" s="99">
        <v>43779</v>
      </c>
      <c r="E213" s="107" t="s">
        <v>36</v>
      </c>
      <c r="F213" s="108" t="s">
        <v>349</v>
      </c>
      <c r="G213" s="671"/>
      <c r="H213" s="672"/>
      <c r="I213" s="673"/>
      <c r="J213" s="109" t="s">
        <v>38</v>
      </c>
      <c r="K213" s="125" t="s">
        <v>28</v>
      </c>
      <c r="L213" s="125"/>
      <c r="M213" s="122">
        <v>137.5</v>
      </c>
      <c r="R213" s="578"/>
    </row>
    <row r="214" spans="1:18" s="46" customFormat="1" ht="21.95" customHeight="1" thickTop="1" thickBot="1">
      <c r="A214" s="689">
        <f>A210+1</f>
        <v>50</v>
      </c>
      <c r="B214" s="96" t="s">
        <v>19</v>
      </c>
      <c r="C214" s="96" t="s">
        <v>20</v>
      </c>
      <c r="D214" s="96" t="s">
        <v>21</v>
      </c>
      <c r="E214" s="677" t="s">
        <v>22</v>
      </c>
      <c r="F214" s="677"/>
      <c r="G214" s="677" t="s">
        <v>12</v>
      </c>
      <c r="H214" s="674"/>
      <c r="I214" s="95"/>
      <c r="J214" s="97" t="s">
        <v>39</v>
      </c>
      <c r="K214" s="124"/>
      <c r="L214" s="124"/>
      <c r="M214" s="119"/>
      <c r="R214" s="578"/>
    </row>
    <row r="215" spans="1:18" s="46" customFormat="1" ht="15.75" thickBot="1">
      <c r="A215" s="690"/>
      <c r="B215" s="98" t="s">
        <v>195</v>
      </c>
      <c r="C215" s="98" t="s">
        <v>346</v>
      </c>
      <c r="D215" s="99">
        <v>43779</v>
      </c>
      <c r="E215" s="98"/>
      <c r="F215" s="98" t="s">
        <v>347</v>
      </c>
      <c r="G215" s="663" t="s">
        <v>348</v>
      </c>
      <c r="H215" s="678"/>
      <c r="I215" s="679"/>
      <c r="J215" s="100" t="s">
        <v>27</v>
      </c>
      <c r="K215" s="117"/>
      <c r="L215" s="117" t="s">
        <v>28</v>
      </c>
      <c r="M215" s="120">
        <v>200</v>
      </c>
      <c r="R215" s="578"/>
    </row>
    <row r="216" spans="1:18" s="46" customFormat="1" ht="23.25" thickBot="1">
      <c r="A216" s="690"/>
      <c r="B216" s="101" t="s">
        <v>29</v>
      </c>
      <c r="C216" s="101" t="s">
        <v>30</v>
      </c>
      <c r="D216" s="101" t="s">
        <v>31</v>
      </c>
      <c r="E216" s="680" t="s">
        <v>32</v>
      </c>
      <c r="F216" s="680"/>
      <c r="G216" s="668"/>
      <c r="H216" s="669"/>
      <c r="I216" s="670"/>
      <c r="J216" s="102" t="s">
        <v>102</v>
      </c>
      <c r="K216" s="118"/>
      <c r="L216" s="118" t="s">
        <v>28</v>
      </c>
      <c r="M216" s="121">
        <v>27.27</v>
      </c>
      <c r="R216" s="578"/>
    </row>
    <row r="217" spans="1:18" s="46" customFormat="1" ht="23.25" thickBot="1">
      <c r="A217" s="691"/>
      <c r="B217" s="103" t="s">
        <v>184</v>
      </c>
      <c r="C217" s="98" t="s">
        <v>348</v>
      </c>
      <c r="D217" s="99">
        <v>43779</v>
      </c>
      <c r="E217" s="104" t="s">
        <v>36</v>
      </c>
      <c r="F217" s="108" t="s">
        <v>349</v>
      </c>
      <c r="G217" s="671"/>
      <c r="H217" s="672"/>
      <c r="I217" s="673"/>
      <c r="J217" s="102" t="s">
        <v>38</v>
      </c>
      <c r="K217" s="118" t="s">
        <v>28</v>
      </c>
      <c r="L217" s="118"/>
      <c r="M217" s="121">
        <v>137.5</v>
      </c>
      <c r="R217" s="578"/>
    </row>
    <row r="218" spans="1:18" s="46" customFormat="1" ht="24" thickTop="1" thickBot="1">
      <c r="A218" s="689">
        <f>A214+1</f>
        <v>51</v>
      </c>
      <c r="B218" s="96" t="s">
        <v>19</v>
      </c>
      <c r="C218" s="96" t="s">
        <v>20</v>
      </c>
      <c r="D218" s="96" t="s">
        <v>21</v>
      </c>
      <c r="E218" s="677" t="s">
        <v>22</v>
      </c>
      <c r="F218" s="677"/>
      <c r="G218" s="677" t="s">
        <v>12</v>
      </c>
      <c r="H218" s="674"/>
      <c r="I218" s="95"/>
      <c r="J218" s="97" t="s">
        <v>39</v>
      </c>
      <c r="K218" s="124"/>
      <c r="L218" s="124"/>
      <c r="M218" s="119"/>
      <c r="R218" s="578"/>
    </row>
    <row r="219" spans="1:18" s="46" customFormat="1" ht="15.75" thickBot="1">
      <c r="A219" s="690"/>
      <c r="B219" s="98" t="s">
        <v>194</v>
      </c>
      <c r="C219" s="98" t="s">
        <v>346</v>
      </c>
      <c r="D219" s="99">
        <v>43779</v>
      </c>
      <c r="E219" s="98"/>
      <c r="F219" s="98" t="s">
        <v>347</v>
      </c>
      <c r="G219" s="663" t="s">
        <v>348</v>
      </c>
      <c r="H219" s="678"/>
      <c r="I219" s="679"/>
      <c r="J219" s="100" t="s">
        <v>27</v>
      </c>
      <c r="K219" s="117"/>
      <c r="L219" s="117" t="s">
        <v>28</v>
      </c>
      <c r="M219" s="120">
        <v>200</v>
      </c>
      <c r="R219" s="578"/>
    </row>
    <row r="220" spans="1:18" s="46" customFormat="1" ht="23.25" thickBot="1">
      <c r="A220" s="690"/>
      <c r="B220" s="101" t="s">
        <v>29</v>
      </c>
      <c r="C220" s="101" t="s">
        <v>30</v>
      </c>
      <c r="D220" s="101" t="s">
        <v>31</v>
      </c>
      <c r="E220" s="680" t="s">
        <v>32</v>
      </c>
      <c r="F220" s="680"/>
      <c r="G220" s="668"/>
      <c r="H220" s="669"/>
      <c r="I220" s="670"/>
      <c r="J220" s="102" t="s">
        <v>102</v>
      </c>
      <c r="K220" s="118"/>
      <c r="L220" s="118" t="s">
        <v>28</v>
      </c>
      <c r="M220" s="121">
        <v>27.27</v>
      </c>
      <c r="R220" s="578"/>
    </row>
    <row r="221" spans="1:18" s="46" customFormat="1" ht="23.25" thickBot="1">
      <c r="A221" s="691"/>
      <c r="B221" s="106" t="s">
        <v>183</v>
      </c>
      <c r="C221" s="98" t="s">
        <v>348</v>
      </c>
      <c r="D221" s="99">
        <v>43779</v>
      </c>
      <c r="E221" s="107" t="s">
        <v>36</v>
      </c>
      <c r="F221" s="108" t="s">
        <v>349</v>
      </c>
      <c r="G221" s="671"/>
      <c r="H221" s="672"/>
      <c r="I221" s="673"/>
      <c r="J221" s="109" t="s">
        <v>38</v>
      </c>
      <c r="K221" s="125" t="s">
        <v>28</v>
      </c>
      <c r="L221" s="125"/>
      <c r="M221" s="122">
        <v>137.5</v>
      </c>
      <c r="R221" s="578"/>
    </row>
    <row r="222" spans="1:18" s="46" customFormat="1" ht="24" thickTop="1" thickBot="1">
      <c r="A222" s="689">
        <f>A218+1</f>
        <v>52</v>
      </c>
      <c r="B222" s="96" t="s">
        <v>19</v>
      </c>
      <c r="C222" s="96" t="s">
        <v>20</v>
      </c>
      <c r="D222" s="96" t="s">
        <v>21</v>
      </c>
      <c r="E222" s="677" t="s">
        <v>22</v>
      </c>
      <c r="F222" s="677"/>
      <c r="G222" s="677" t="s">
        <v>12</v>
      </c>
      <c r="H222" s="674"/>
      <c r="I222" s="95"/>
      <c r="J222" s="97" t="s">
        <v>39</v>
      </c>
      <c r="K222" s="124"/>
      <c r="L222" s="124"/>
      <c r="M222" s="119"/>
      <c r="R222" s="578"/>
    </row>
    <row r="223" spans="1:18" s="46" customFormat="1" ht="15.75" thickBot="1">
      <c r="A223" s="690"/>
      <c r="B223" s="98" t="s">
        <v>204</v>
      </c>
      <c r="C223" s="98" t="s">
        <v>346</v>
      </c>
      <c r="D223" s="99">
        <v>43779</v>
      </c>
      <c r="E223" s="98"/>
      <c r="F223" s="98" t="s">
        <v>347</v>
      </c>
      <c r="G223" s="663" t="s">
        <v>348</v>
      </c>
      <c r="H223" s="678"/>
      <c r="I223" s="679"/>
      <c r="J223" s="100" t="s">
        <v>27</v>
      </c>
      <c r="K223" s="117"/>
      <c r="L223" s="117" t="s">
        <v>28</v>
      </c>
      <c r="M223" s="120">
        <v>200</v>
      </c>
      <c r="R223" s="578"/>
    </row>
    <row r="224" spans="1:18" s="46" customFormat="1" ht="23.25" thickBot="1">
      <c r="A224" s="690"/>
      <c r="B224" s="101"/>
      <c r="C224" s="101" t="s">
        <v>30</v>
      </c>
      <c r="D224" s="101" t="s">
        <v>31</v>
      </c>
      <c r="E224" s="680" t="s">
        <v>32</v>
      </c>
      <c r="F224" s="680"/>
      <c r="G224" s="668"/>
      <c r="H224" s="669"/>
      <c r="I224" s="670"/>
      <c r="J224" s="102" t="s">
        <v>102</v>
      </c>
      <c r="K224" s="118"/>
      <c r="L224" s="118" t="s">
        <v>28</v>
      </c>
      <c r="M224" s="121">
        <v>27.27</v>
      </c>
      <c r="R224" s="578"/>
    </row>
    <row r="225" spans="1:18" s="46" customFormat="1" ht="23.25" thickBot="1">
      <c r="A225" s="691"/>
      <c r="B225" s="103" t="s">
        <v>187</v>
      </c>
      <c r="C225" s="98" t="s">
        <v>348</v>
      </c>
      <c r="D225" s="99">
        <v>43779</v>
      </c>
      <c r="E225" s="104" t="s">
        <v>36</v>
      </c>
      <c r="F225" s="108" t="s">
        <v>349</v>
      </c>
      <c r="G225" s="671"/>
      <c r="H225" s="672"/>
      <c r="I225" s="673"/>
      <c r="J225" s="102" t="s">
        <v>38</v>
      </c>
      <c r="K225" s="118" t="s">
        <v>28</v>
      </c>
      <c r="L225" s="118"/>
      <c r="M225" s="121">
        <v>137.5</v>
      </c>
      <c r="R225" s="578"/>
    </row>
    <row r="226" spans="1:18" s="46" customFormat="1" ht="21.95" customHeight="1" thickTop="1" thickBot="1">
      <c r="A226" s="689">
        <f>A222+1</f>
        <v>53</v>
      </c>
      <c r="B226" s="96" t="s">
        <v>19</v>
      </c>
      <c r="C226" s="96" t="s">
        <v>20</v>
      </c>
      <c r="D226" s="96" t="s">
        <v>21</v>
      </c>
      <c r="E226" s="677" t="s">
        <v>22</v>
      </c>
      <c r="F226" s="677"/>
      <c r="G226" s="677" t="s">
        <v>12</v>
      </c>
      <c r="H226" s="674"/>
      <c r="I226" s="95"/>
      <c r="J226" s="97" t="s">
        <v>39</v>
      </c>
      <c r="K226" s="124"/>
      <c r="L226" s="124"/>
      <c r="M226" s="119"/>
      <c r="R226" s="578"/>
    </row>
    <row r="227" spans="1:18" s="46" customFormat="1" ht="15.75" thickBot="1">
      <c r="A227" s="690"/>
      <c r="B227" s="98" t="s">
        <v>350</v>
      </c>
      <c r="C227" s="98" t="s">
        <v>346</v>
      </c>
      <c r="D227" s="99">
        <v>43779</v>
      </c>
      <c r="E227" s="98"/>
      <c r="F227" s="98" t="s">
        <v>347</v>
      </c>
      <c r="G227" s="663" t="s">
        <v>348</v>
      </c>
      <c r="H227" s="678"/>
      <c r="I227" s="679"/>
      <c r="J227" s="100" t="s">
        <v>27</v>
      </c>
      <c r="K227" s="117"/>
      <c r="L227" s="117" t="s">
        <v>28</v>
      </c>
      <c r="M227" s="120">
        <v>200</v>
      </c>
      <c r="R227" s="578"/>
    </row>
    <row r="228" spans="1:18" s="46" customFormat="1" ht="23.25" thickBot="1">
      <c r="A228" s="690"/>
      <c r="B228" s="101" t="s">
        <v>29</v>
      </c>
      <c r="C228" s="101" t="s">
        <v>30</v>
      </c>
      <c r="D228" s="101" t="s">
        <v>31</v>
      </c>
      <c r="E228" s="680" t="s">
        <v>32</v>
      </c>
      <c r="F228" s="680"/>
      <c r="G228" s="668"/>
      <c r="H228" s="669"/>
      <c r="I228" s="670"/>
      <c r="J228" s="102" t="s">
        <v>102</v>
      </c>
      <c r="K228" s="118"/>
      <c r="L228" s="118" t="s">
        <v>28</v>
      </c>
      <c r="M228" s="121">
        <v>27.27</v>
      </c>
      <c r="R228" s="578"/>
    </row>
    <row r="229" spans="1:18" s="46" customFormat="1" ht="23.25" thickBot="1">
      <c r="A229" s="691"/>
      <c r="B229" s="106" t="s">
        <v>187</v>
      </c>
      <c r="C229" s="98" t="s">
        <v>348</v>
      </c>
      <c r="D229" s="99">
        <v>43779</v>
      </c>
      <c r="E229" s="107" t="s">
        <v>36</v>
      </c>
      <c r="F229" s="108" t="s">
        <v>349</v>
      </c>
      <c r="G229" s="671"/>
      <c r="H229" s="672"/>
      <c r="I229" s="673"/>
      <c r="J229" s="109" t="s">
        <v>38</v>
      </c>
      <c r="K229" s="125" t="s">
        <v>28</v>
      </c>
      <c r="L229" s="125"/>
      <c r="M229" s="122">
        <v>137.5</v>
      </c>
      <c r="R229" s="578"/>
    </row>
    <row r="230" spans="1:18" s="46" customFormat="1" ht="24" thickTop="1" thickBot="1">
      <c r="A230" s="689">
        <f>A226+1</f>
        <v>54</v>
      </c>
      <c r="B230" s="96" t="s">
        <v>19</v>
      </c>
      <c r="C230" s="96" t="s">
        <v>20</v>
      </c>
      <c r="D230" s="96" t="s">
        <v>21</v>
      </c>
      <c r="E230" s="677" t="s">
        <v>22</v>
      </c>
      <c r="F230" s="677"/>
      <c r="G230" s="677" t="s">
        <v>12</v>
      </c>
      <c r="H230" s="674"/>
      <c r="I230" s="95"/>
      <c r="J230" s="97" t="s">
        <v>39</v>
      </c>
      <c r="K230" s="124"/>
      <c r="L230" s="124"/>
      <c r="M230" s="119"/>
      <c r="R230" s="578"/>
    </row>
    <row r="231" spans="1:18" s="46" customFormat="1" ht="15.75" thickBot="1">
      <c r="A231" s="690"/>
      <c r="B231" s="98" t="s">
        <v>208</v>
      </c>
      <c r="C231" s="98" t="s">
        <v>346</v>
      </c>
      <c r="D231" s="99">
        <v>43779</v>
      </c>
      <c r="E231" s="98"/>
      <c r="F231" s="98" t="s">
        <v>347</v>
      </c>
      <c r="G231" s="663" t="s">
        <v>348</v>
      </c>
      <c r="H231" s="678"/>
      <c r="I231" s="679"/>
      <c r="J231" s="100" t="s">
        <v>27</v>
      </c>
      <c r="K231" s="117"/>
      <c r="L231" s="117" t="s">
        <v>28</v>
      </c>
      <c r="M231" s="120">
        <v>200</v>
      </c>
      <c r="R231" s="578"/>
    </row>
    <row r="232" spans="1:18" s="46" customFormat="1" ht="23.25" thickBot="1">
      <c r="A232" s="690"/>
      <c r="B232" s="101" t="s">
        <v>29</v>
      </c>
      <c r="C232" s="101" t="s">
        <v>30</v>
      </c>
      <c r="D232" s="101" t="s">
        <v>31</v>
      </c>
      <c r="E232" s="680" t="s">
        <v>32</v>
      </c>
      <c r="F232" s="680"/>
      <c r="G232" s="668"/>
      <c r="H232" s="669"/>
      <c r="I232" s="670"/>
      <c r="J232" s="102" t="s">
        <v>102</v>
      </c>
      <c r="K232" s="118"/>
      <c r="L232" s="118" t="s">
        <v>28</v>
      </c>
      <c r="M232" s="121">
        <v>27.27</v>
      </c>
      <c r="R232" s="578"/>
    </row>
    <row r="233" spans="1:18" s="48" customFormat="1" ht="23.25" thickBot="1">
      <c r="A233" s="690"/>
      <c r="B233" s="103" t="s">
        <v>187</v>
      </c>
      <c r="C233" s="98" t="s">
        <v>348</v>
      </c>
      <c r="D233" s="99">
        <v>43779</v>
      </c>
      <c r="E233" s="104" t="s">
        <v>36</v>
      </c>
      <c r="F233" s="108" t="s">
        <v>349</v>
      </c>
      <c r="G233" s="671"/>
      <c r="H233" s="672"/>
      <c r="I233" s="673"/>
      <c r="J233" s="102" t="s">
        <v>38</v>
      </c>
      <c r="K233" s="118" t="s">
        <v>28</v>
      </c>
      <c r="L233" s="118"/>
      <c r="M233" s="121">
        <v>137.5</v>
      </c>
      <c r="R233" s="578"/>
    </row>
    <row r="234" spans="1:18" s="46" customFormat="1" ht="24" thickTop="1" thickBot="1">
      <c r="A234" s="689">
        <f>A230+1</f>
        <v>55</v>
      </c>
      <c r="B234" s="96" t="s">
        <v>19</v>
      </c>
      <c r="C234" s="96" t="s">
        <v>20</v>
      </c>
      <c r="D234" s="96" t="s">
        <v>21</v>
      </c>
      <c r="E234" s="677" t="s">
        <v>22</v>
      </c>
      <c r="F234" s="677"/>
      <c r="G234" s="677" t="s">
        <v>12</v>
      </c>
      <c r="H234" s="674"/>
      <c r="I234" s="95"/>
      <c r="J234" s="97" t="s">
        <v>39</v>
      </c>
      <c r="K234" s="124"/>
      <c r="L234" s="124"/>
      <c r="M234" s="119"/>
      <c r="R234" s="578"/>
    </row>
    <row r="235" spans="1:18" s="46" customFormat="1" ht="15.75" thickBot="1">
      <c r="A235" s="690"/>
      <c r="B235" s="98" t="s">
        <v>351</v>
      </c>
      <c r="C235" s="98" t="s">
        <v>346</v>
      </c>
      <c r="D235" s="99">
        <v>43779</v>
      </c>
      <c r="E235" s="98"/>
      <c r="F235" s="98" t="s">
        <v>347</v>
      </c>
      <c r="G235" s="663" t="s">
        <v>348</v>
      </c>
      <c r="H235" s="678"/>
      <c r="I235" s="679"/>
      <c r="J235" s="100" t="s">
        <v>27</v>
      </c>
      <c r="K235" s="117"/>
      <c r="L235" s="117" t="s">
        <v>28</v>
      </c>
      <c r="M235" s="120">
        <v>200</v>
      </c>
      <c r="R235" s="578"/>
    </row>
    <row r="236" spans="1:18" s="46" customFormat="1" ht="23.25" thickBot="1">
      <c r="A236" s="690"/>
      <c r="B236" s="101" t="s">
        <v>29</v>
      </c>
      <c r="C236" s="101" t="s">
        <v>30</v>
      </c>
      <c r="D236" s="101" t="s">
        <v>31</v>
      </c>
      <c r="E236" s="680" t="s">
        <v>32</v>
      </c>
      <c r="F236" s="680"/>
      <c r="G236" s="668"/>
      <c r="H236" s="669"/>
      <c r="I236" s="670"/>
      <c r="J236" s="102" t="s">
        <v>102</v>
      </c>
      <c r="K236" s="118"/>
      <c r="L236" s="118" t="s">
        <v>28</v>
      </c>
      <c r="M236" s="121">
        <v>27.27</v>
      </c>
      <c r="R236" s="578"/>
    </row>
    <row r="237" spans="1:18" s="46" customFormat="1" ht="23.25" thickBot="1">
      <c r="A237" s="691"/>
      <c r="B237" s="106" t="s">
        <v>187</v>
      </c>
      <c r="C237" s="98" t="s">
        <v>348</v>
      </c>
      <c r="D237" s="99">
        <v>43779</v>
      </c>
      <c r="E237" s="107" t="s">
        <v>36</v>
      </c>
      <c r="F237" s="108" t="s">
        <v>349</v>
      </c>
      <c r="G237" s="671"/>
      <c r="H237" s="672"/>
      <c r="I237" s="673"/>
      <c r="J237" s="109" t="s">
        <v>38</v>
      </c>
      <c r="K237" s="125" t="s">
        <v>28</v>
      </c>
      <c r="L237" s="125"/>
      <c r="M237" s="122">
        <v>137.5</v>
      </c>
      <c r="R237" s="578"/>
    </row>
    <row r="238" spans="1:18" s="46" customFormat="1" ht="21.95" customHeight="1" thickTop="1" thickBot="1">
      <c r="A238" s="689">
        <f>A234+1</f>
        <v>56</v>
      </c>
      <c r="B238" s="96" t="s">
        <v>19</v>
      </c>
      <c r="C238" s="96" t="s">
        <v>20</v>
      </c>
      <c r="D238" s="96" t="s">
        <v>21</v>
      </c>
      <c r="E238" s="677" t="s">
        <v>22</v>
      </c>
      <c r="F238" s="677"/>
      <c r="G238" s="677" t="s">
        <v>12</v>
      </c>
      <c r="H238" s="674"/>
      <c r="I238" s="95"/>
      <c r="J238" s="97" t="s">
        <v>39</v>
      </c>
      <c r="K238" s="124"/>
      <c r="L238" s="124"/>
      <c r="M238" s="119"/>
      <c r="R238" s="578"/>
    </row>
    <row r="239" spans="1:18" s="46" customFormat="1" ht="45.75" thickBot="1">
      <c r="A239" s="690"/>
      <c r="B239" s="98" t="s">
        <v>352</v>
      </c>
      <c r="C239" s="98" t="s">
        <v>353</v>
      </c>
      <c r="D239" s="99">
        <v>43782</v>
      </c>
      <c r="E239" s="98"/>
      <c r="F239" s="98" t="s">
        <v>354</v>
      </c>
      <c r="G239" s="663" t="s">
        <v>355</v>
      </c>
      <c r="H239" s="678"/>
      <c r="I239" s="679"/>
      <c r="J239" s="100" t="s">
        <v>27</v>
      </c>
      <c r="K239" s="117"/>
      <c r="L239" s="117" t="s">
        <v>28</v>
      </c>
      <c r="M239" s="120">
        <v>1000</v>
      </c>
      <c r="R239" s="578"/>
    </row>
    <row r="240" spans="1:18" s="46" customFormat="1" ht="23.25" thickBot="1">
      <c r="A240" s="690"/>
      <c r="B240" s="101" t="s">
        <v>29</v>
      </c>
      <c r="C240" s="101" t="s">
        <v>30</v>
      </c>
      <c r="D240" s="101" t="s">
        <v>31</v>
      </c>
      <c r="E240" s="680" t="s">
        <v>32</v>
      </c>
      <c r="F240" s="680"/>
      <c r="G240" s="668"/>
      <c r="H240" s="669"/>
      <c r="I240" s="670"/>
      <c r="J240" s="102" t="s">
        <v>102</v>
      </c>
      <c r="K240" s="118"/>
      <c r="L240" s="118" t="s">
        <v>28</v>
      </c>
      <c r="M240" s="121">
        <v>500</v>
      </c>
      <c r="R240" s="578"/>
    </row>
    <row r="241" spans="1:18" s="46" customFormat="1" ht="23.25" thickBot="1">
      <c r="A241" s="691"/>
      <c r="B241" s="103" t="s">
        <v>356</v>
      </c>
      <c r="C241" s="103" t="s">
        <v>355</v>
      </c>
      <c r="D241" s="116">
        <v>43786</v>
      </c>
      <c r="E241" s="104" t="s">
        <v>36</v>
      </c>
      <c r="F241" s="105" t="s">
        <v>357</v>
      </c>
      <c r="G241" s="671"/>
      <c r="H241" s="672"/>
      <c r="I241" s="673"/>
      <c r="J241" s="102" t="s">
        <v>142</v>
      </c>
      <c r="K241" s="118"/>
      <c r="L241" s="118" t="s">
        <v>28</v>
      </c>
      <c r="M241" s="121">
        <v>300</v>
      </c>
      <c r="R241" s="578"/>
    </row>
    <row r="242" spans="1:18" s="46" customFormat="1" ht="24" thickTop="1" thickBot="1">
      <c r="A242" s="689">
        <f>A238+1</f>
        <v>57</v>
      </c>
      <c r="B242" s="96" t="s">
        <v>19</v>
      </c>
      <c r="C242" s="96" t="s">
        <v>20</v>
      </c>
      <c r="D242" s="96" t="s">
        <v>21</v>
      </c>
      <c r="E242" s="677" t="s">
        <v>22</v>
      </c>
      <c r="F242" s="677"/>
      <c r="G242" s="677" t="s">
        <v>12</v>
      </c>
      <c r="H242" s="674"/>
      <c r="I242" s="95"/>
      <c r="J242" s="97" t="s">
        <v>39</v>
      </c>
      <c r="K242" s="124"/>
      <c r="L242" s="124"/>
      <c r="M242" s="119"/>
      <c r="R242" s="578"/>
    </row>
    <row r="243" spans="1:18" s="46" customFormat="1" ht="15.75" thickBot="1">
      <c r="A243" s="690"/>
      <c r="B243" s="98" t="s">
        <v>198</v>
      </c>
      <c r="C243" s="98" t="s">
        <v>128</v>
      </c>
      <c r="D243" s="99">
        <v>43852</v>
      </c>
      <c r="E243" s="98"/>
      <c r="F243" s="98" t="s">
        <v>358</v>
      </c>
      <c r="G243" s="663" t="s">
        <v>128</v>
      </c>
      <c r="H243" s="678"/>
      <c r="I243" s="679"/>
      <c r="J243" s="100" t="s">
        <v>27</v>
      </c>
      <c r="K243" s="117"/>
      <c r="L243" s="117" t="s">
        <v>28</v>
      </c>
      <c r="M243" s="120">
        <v>590</v>
      </c>
      <c r="R243" s="578"/>
    </row>
    <row r="244" spans="1:18" s="46" customFormat="1" ht="34.5" thickBot="1">
      <c r="A244" s="690"/>
      <c r="B244" s="101" t="s">
        <v>29</v>
      </c>
      <c r="C244" s="101" t="s">
        <v>30</v>
      </c>
      <c r="D244" s="101" t="s">
        <v>31</v>
      </c>
      <c r="E244" s="680" t="s">
        <v>32</v>
      </c>
      <c r="F244" s="680"/>
      <c r="G244" s="668"/>
      <c r="H244" s="669"/>
      <c r="I244" s="670"/>
      <c r="J244" s="102" t="s">
        <v>359</v>
      </c>
      <c r="K244" s="118"/>
      <c r="L244" s="118" t="s">
        <v>28</v>
      </c>
      <c r="M244" s="121" t="s">
        <v>360</v>
      </c>
      <c r="R244" s="578"/>
    </row>
    <row r="245" spans="1:18" s="48" customFormat="1" ht="23.25" thickBot="1">
      <c r="A245" s="690"/>
      <c r="B245" s="106" t="s">
        <v>168</v>
      </c>
      <c r="C245" s="106" t="s">
        <v>361</v>
      </c>
      <c r="D245" s="116">
        <v>43854</v>
      </c>
      <c r="E245" s="107" t="s">
        <v>36</v>
      </c>
      <c r="F245" s="108" t="s">
        <v>362</v>
      </c>
      <c r="G245" s="671"/>
      <c r="H245" s="672"/>
      <c r="I245" s="673"/>
      <c r="J245" s="109" t="s">
        <v>38</v>
      </c>
      <c r="K245" s="125"/>
      <c r="L245" s="125" t="s">
        <v>28</v>
      </c>
      <c r="M245" s="122">
        <v>190</v>
      </c>
      <c r="R245" s="578"/>
    </row>
    <row r="246" spans="1:18" s="46" customFormat="1" ht="24" thickTop="1" thickBot="1">
      <c r="A246" s="689">
        <f>A242+1</f>
        <v>58</v>
      </c>
      <c r="B246" s="96" t="s">
        <v>19</v>
      </c>
      <c r="C246" s="96" t="s">
        <v>20</v>
      </c>
      <c r="D246" s="96" t="s">
        <v>21</v>
      </c>
      <c r="E246" s="677" t="s">
        <v>22</v>
      </c>
      <c r="F246" s="677"/>
      <c r="G246" s="677" t="s">
        <v>12</v>
      </c>
      <c r="H246" s="674"/>
      <c r="I246" s="95"/>
      <c r="J246" s="97" t="s">
        <v>39</v>
      </c>
      <c r="K246" s="124"/>
      <c r="L246" s="124"/>
      <c r="M246" s="119"/>
      <c r="R246" s="578"/>
    </row>
    <row r="247" spans="1:18" s="46" customFormat="1" ht="102" thickBot="1">
      <c r="A247" s="690"/>
      <c r="B247" s="98" t="s">
        <v>363</v>
      </c>
      <c r="C247" s="98" t="s">
        <v>199</v>
      </c>
      <c r="D247" s="99">
        <v>43854</v>
      </c>
      <c r="E247" s="98"/>
      <c r="F247" s="98" t="s">
        <v>192</v>
      </c>
      <c r="G247" s="663" t="s">
        <v>193</v>
      </c>
      <c r="H247" s="678"/>
      <c r="I247" s="679"/>
      <c r="J247" s="100" t="s">
        <v>27</v>
      </c>
      <c r="K247" s="117"/>
      <c r="L247" s="117" t="s">
        <v>28</v>
      </c>
      <c r="M247" s="120">
        <v>400</v>
      </c>
      <c r="R247" s="578"/>
    </row>
    <row r="248" spans="1:18" s="46" customFormat="1" ht="34.5" thickBot="1">
      <c r="A248" s="690"/>
      <c r="B248" s="101" t="s">
        <v>29</v>
      </c>
      <c r="C248" s="101" t="s">
        <v>30</v>
      </c>
      <c r="D248" s="101" t="s">
        <v>31</v>
      </c>
      <c r="E248" s="680" t="s">
        <v>32</v>
      </c>
      <c r="F248" s="680"/>
      <c r="G248" s="668"/>
      <c r="H248" s="669"/>
      <c r="I248" s="670"/>
      <c r="J248" s="102" t="s">
        <v>359</v>
      </c>
      <c r="K248" s="118" t="s">
        <v>28</v>
      </c>
      <c r="L248" s="118" t="s">
        <v>28</v>
      </c>
      <c r="M248" s="121" t="s">
        <v>364</v>
      </c>
      <c r="R248" s="578"/>
    </row>
    <row r="249" spans="1:18" s="46" customFormat="1" ht="23.25" thickBot="1">
      <c r="A249" s="691"/>
      <c r="B249" s="103" t="s">
        <v>268</v>
      </c>
      <c r="C249" s="103" t="s">
        <v>193</v>
      </c>
      <c r="D249" s="116">
        <v>43855</v>
      </c>
      <c r="E249" s="104" t="s">
        <v>36</v>
      </c>
      <c r="F249" s="105" t="s">
        <v>365</v>
      </c>
      <c r="G249" s="671"/>
      <c r="H249" s="672"/>
      <c r="I249" s="673"/>
      <c r="J249" s="102" t="s">
        <v>38</v>
      </c>
      <c r="K249" s="118" t="s">
        <v>28</v>
      </c>
      <c r="L249" s="118" t="s">
        <v>28</v>
      </c>
      <c r="M249" s="121" t="s">
        <v>366</v>
      </c>
      <c r="R249" s="578"/>
    </row>
    <row r="250" spans="1:18" s="46" customFormat="1" ht="24" thickTop="1" thickBot="1">
      <c r="A250" s="689">
        <f>A246+1</f>
        <v>59</v>
      </c>
      <c r="B250" s="96" t="s">
        <v>19</v>
      </c>
      <c r="C250" s="96" t="s">
        <v>20</v>
      </c>
      <c r="D250" s="96" t="s">
        <v>21</v>
      </c>
      <c r="E250" s="677" t="s">
        <v>22</v>
      </c>
      <c r="F250" s="677"/>
      <c r="G250" s="677" t="s">
        <v>12</v>
      </c>
      <c r="H250" s="674"/>
      <c r="I250" s="95"/>
      <c r="J250" s="97" t="s">
        <v>39</v>
      </c>
      <c r="K250" s="124"/>
      <c r="L250" s="124"/>
      <c r="M250" s="119"/>
      <c r="R250" s="578"/>
    </row>
    <row r="251" spans="1:18" s="46" customFormat="1" ht="34.5" thickBot="1">
      <c r="A251" s="690"/>
      <c r="B251" s="98" t="s">
        <v>367</v>
      </c>
      <c r="C251" s="98" t="s">
        <v>368</v>
      </c>
      <c r="D251" s="99">
        <v>43874</v>
      </c>
      <c r="E251" s="98"/>
      <c r="F251" s="98" t="s">
        <v>152</v>
      </c>
      <c r="G251" s="663" t="s">
        <v>369</v>
      </c>
      <c r="H251" s="664"/>
      <c r="I251" s="665"/>
      <c r="J251" s="100" t="s">
        <v>27</v>
      </c>
      <c r="K251" s="117"/>
      <c r="L251" s="117"/>
      <c r="M251" s="120"/>
      <c r="R251" s="578"/>
    </row>
    <row r="252" spans="1:18" s="46" customFormat="1" ht="23.25" thickBot="1">
      <c r="A252" s="690"/>
      <c r="B252" s="101" t="s">
        <v>29</v>
      </c>
      <c r="C252" s="101" t="s">
        <v>30</v>
      </c>
      <c r="D252" s="101" t="s">
        <v>31</v>
      </c>
      <c r="E252" s="680" t="s">
        <v>32</v>
      </c>
      <c r="F252" s="680"/>
      <c r="G252" s="668"/>
      <c r="H252" s="669"/>
      <c r="I252" s="670"/>
      <c r="J252" s="102" t="s">
        <v>102</v>
      </c>
      <c r="K252" s="118"/>
      <c r="L252" s="118" t="s">
        <v>28</v>
      </c>
      <c r="M252" s="121">
        <v>250</v>
      </c>
      <c r="R252" s="578"/>
    </row>
    <row r="253" spans="1:18" s="48" customFormat="1" ht="57" thickBot="1">
      <c r="A253" s="690"/>
      <c r="B253" s="106" t="s">
        <v>187</v>
      </c>
      <c r="C253" s="106" t="s">
        <v>370</v>
      </c>
      <c r="D253" s="116">
        <v>43877</v>
      </c>
      <c r="E253" s="107" t="s">
        <v>36</v>
      </c>
      <c r="F253" s="108" t="s">
        <v>371</v>
      </c>
      <c r="G253" s="671"/>
      <c r="H253" s="672"/>
      <c r="I253" s="673"/>
      <c r="J253" s="109" t="s">
        <v>38</v>
      </c>
      <c r="K253" s="125"/>
      <c r="L253" s="125"/>
      <c r="M253" s="122"/>
      <c r="R253" s="578"/>
    </row>
    <row r="254" spans="1:18" s="46" customFormat="1" ht="24" thickTop="1" thickBot="1">
      <c r="A254" s="689">
        <f>A250+1</f>
        <v>60</v>
      </c>
      <c r="B254" s="96" t="s">
        <v>19</v>
      </c>
      <c r="C254" s="96" t="s">
        <v>20</v>
      </c>
      <c r="D254" s="96" t="s">
        <v>21</v>
      </c>
      <c r="E254" s="677" t="s">
        <v>22</v>
      </c>
      <c r="F254" s="677"/>
      <c r="G254" s="677" t="s">
        <v>12</v>
      </c>
      <c r="H254" s="674"/>
      <c r="I254" s="95"/>
      <c r="J254" s="97" t="s">
        <v>39</v>
      </c>
      <c r="K254" s="124"/>
      <c r="L254" s="124"/>
      <c r="M254" s="119"/>
      <c r="R254" s="578"/>
    </row>
    <row r="255" spans="1:18" s="46" customFormat="1" ht="34.5" thickBot="1">
      <c r="A255" s="690"/>
      <c r="B255" s="98" t="s">
        <v>372</v>
      </c>
      <c r="C255" s="98" t="s">
        <v>368</v>
      </c>
      <c r="D255" s="99">
        <v>43874</v>
      </c>
      <c r="E255" s="98"/>
      <c r="F255" s="98" t="s">
        <v>152</v>
      </c>
      <c r="G255" s="663" t="s">
        <v>369</v>
      </c>
      <c r="H255" s="664"/>
      <c r="I255" s="665"/>
      <c r="J255" s="100" t="s">
        <v>27</v>
      </c>
      <c r="K255" s="117"/>
      <c r="L255" s="117"/>
      <c r="M255" s="120"/>
      <c r="R255" s="578"/>
    </row>
    <row r="256" spans="1:18" s="46" customFormat="1" ht="23.25" thickBot="1">
      <c r="A256" s="690"/>
      <c r="B256" s="101" t="s">
        <v>29</v>
      </c>
      <c r="C256" s="101" t="s">
        <v>30</v>
      </c>
      <c r="D256" s="101" t="s">
        <v>31</v>
      </c>
      <c r="E256" s="680" t="s">
        <v>32</v>
      </c>
      <c r="F256" s="680"/>
      <c r="G256" s="668"/>
      <c r="H256" s="669"/>
      <c r="I256" s="670"/>
      <c r="J256" s="102" t="s">
        <v>102</v>
      </c>
      <c r="K256" s="118"/>
      <c r="L256" s="118" t="s">
        <v>28</v>
      </c>
      <c r="M256" s="121">
        <v>250</v>
      </c>
      <c r="R256" s="578"/>
    </row>
    <row r="257" spans="1:18" s="46" customFormat="1" ht="57" thickBot="1">
      <c r="A257" s="691"/>
      <c r="B257" s="103" t="s">
        <v>187</v>
      </c>
      <c r="C257" s="106" t="s">
        <v>370</v>
      </c>
      <c r="D257" s="116">
        <v>43877</v>
      </c>
      <c r="E257" s="104" t="s">
        <v>36</v>
      </c>
      <c r="F257" s="108" t="s">
        <v>371</v>
      </c>
      <c r="G257" s="671"/>
      <c r="H257" s="672"/>
      <c r="I257" s="673"/>
      <c r="J257" s="102" t="s">
        <v>38</v>
      </c>
      <c r="K257" s="118"/>
      <c r="L257" s="118"/>
      <c r="M257" s="121"/>
      <c r="R257" s="578"/>
    </row>
    <row r="258" spans="1:18" s="46" customFormat="1" ht="21.95" customHeight="1" thickTop="1" thickBot="1">
      <c r="A258" s="689">
        <f>A254+1</f>
        <v>61</v>
      </c>
      <c r="B258" s="96" t="s">
        <v>19</v>
      </c>
      <c r="C258" s="96" t="s">
        <v>20</v>
      </c>
      <c r="D258" s="96" t="s">
        <v>21</v>
      </c>
      <c r="E258" s="677" t="s">
        <v>22</v>
      </c>
      <c r="F258" s="677"/>
      <c r="G258" s="677" t="s">
        <v>12</v>
      </c>
      <c r="H258" s="674"/>
      <c r="I258" s="95"/>
      <c r="J258" s="97" t="s">
        <v>39</v>
      </c>
      <c r="K258" s="124"/>
      <c r="L258" s="124"/>
      <c r="M258" s="119"/>
      <c r="R258" s="578"/>
    </row>
    <row r="259" spans="1:18" s="46" customFormat="1" ht="34.5" thickBot="1">
      <c r="A259" s="690"/>
      <c r="B259" s="98" t="s">
        <v>373</v>
      </c>
      <c r="C259" s="98" t="s">
        <v>368</v>
      </c>
      <c r="D259" s="99">
        <v>43874</v>
      </c>
      <c r="E259" s="98"/>
      <c r="F259" s="98" t="s">
        <v>152</v>
      </c>
      <c r="G259" s="663" t="s">
        <v>369</v>
      </c>
      <c r="H259" s="664"/>
      <c r="I259" s="665"/>
      <c r="J259" s="100" t="s">
        <v>27</v>
      </c>
      <c r="K259" s="117"/>
      <c r="L259" s="117"/>
      <c r="M259" s="120"/>
      <c r="R259" s="578"/>
    </row>
    <row r="260" spans="1:18" s="46" customFormat="1" ht="23.25" thickBot="1">
      <c r="A260" s="690"/>
      <c r="B260" s="101" t="s">
        <v>29</v>
      </c>
      <c r="C260" s="101" t="s">
        <v>30</v>
      </c>
      <c r="D260" s="101" t="s">
        <v>31</v>
      </c>
      <c r="E260" s="680" t="s">
        <v>32</v>
      </c>
      <c r="F260" s="680"/>
      <c r="G260" s="668"/>
      <c r="H260" s="669"/>
      <c r="I260" s="670"/>
      <c r="J260" s="102" t="s">
        <v>102</v>
      </c>
      <c r="K260" s="118"/>
      <c r="L260" s="118" t="s">
        <v>28</v>
      </c>
      <c r="M260" s="121">
        <v>250</v>
      </c>
      <c r="R260" s="578"/>
    </row>
    <row r="261" spans="1:18" s="46" customFormat="1" ht="57" thickBot="1">
      <c r="A261" s="691"/>
      <c r="B261" s="106" t="s">
        <v>187</v>
      </c>
      <c r="C261" s="106" t="s">
        <v>370</v>
      </c>
      <c r="D261" s="116">
        <v>43877</v>
      </c>
      <c r="E261" s="107" t="s">
        <v>36</v>
      </c>
      <c r="F261" s="108" t="s">
        <v>371</v>
      </c>
      <c r="G261" s="671"/>
      <c r="H261" s="672"/>
      <c r="I261" s="673"/>
      <c r="J261" s="109" t="s">
        <v>38</v>
      </c>
      <c r="K261" s="125"/>
      <c r="L261" s="125"/>
      <c r="M261" s="122"/>
      <c r="R261" s="578"/>
    </row>
    <row r="262" spans="1:18" s="46" customFormat="1" ht="21.95" customHeight="1" thickTop="1" thickBot="1">
      <c r="A262" s="689">
        <f>A258+1</f>
        <v>62</v>
      </c>
      <c r="B262" s="96" t="s">
        <v>19</v>
      </c>
      <c r="C262" s="96" t="s">
        <v>20</v>
      </c>
      <c r="D262" s="96" t="s">
        <v>21</v>
      </c>
      <c r="E262" s="677" t="s">
        <v>22</v>
      </c>
      <c r="F262" s="677"/>
      <c r="G262" s="677" t="s">
        <v>12</v>
      </c>
      <c r="H262" s="674"/>
      <c r="I262" s="95"/>
      <c r="J262" s="97" t="s">
        <v>39</v>
      </c>
      <c r="K262" s="124"/>
      <c r="L262" s="124"/>
      <c r="M262" s="119"/>
      <c r="R262" s="578"/>
    </row>
    <row r="263" spans="1:18" s="46" customFormat="1" ht="34.5" thickBot="1">
      <c r="A263" s="690"/>
      <c r="B263" s="98" t="s">
        <v>374</v>
      </c>
      <c r="C263" s="98" t="s">
        <v>368</v>
      </c>
      <c r="D263" s="99">
        <v>43874</v>
      </c>
      <c r="E263" s="98"/>
      <c r="F263" s="98" t="s">
        <v>152</v>
      </c>
      <c r="G263" s="663" t="s">
        <v>369</v>
      </c>
      <c r="H263" s="664"/>
      <c r="I263" s="665"/>
      <c r="J263" s="100" t="s">
        <v>27</v>
      </c>
      <c r="K263" s="117"/>
      <c r="L263" s="117"/>
      <c r="M263" s="120"/>
      <c r="R263" s="578"/>
    </row>
    <row r="264" spans="1:18" s="46" customFormat="1" ht="23.25" thickBot="1">
      <c r="A264" s="690"/>
      <c r="B264" s="101" t="s">
        <v>29</v>
      </c>
      <c r="C264" s="101" t="s">
        <v>30</v>
      </c>
      <c r="D264" s="101" t="s">
        <v>31</v>
      </c>
      <c r="E264" s="680" t="s">
        <v>32</v>
      </c>
      <c r="F264" s="680"/>
      <c r="G264" s="668"/>
      <c r="H264" s="669"/>
      <c r="I264" s="670"/>
      <c r="J264" s="102" t="s">
        <v>102</v>
      </c>
      <c r="K264" s="118"/>
      <c r="L264" s="118" t="s">
        <v>28</v>
      </c>
      <c r="M264" s="121">
        <v>250</v>
      </c>
      <c r="R264" s="578"/>
    </row>
    <row r="265" spans="1:18" s="46" customFormat="1" ht="57" thickBot="1">
      <c r="A265" s="691"/>
      <c r="B265" s="103" t="s">
        <v>187</v>
      </c>
      <c r="C265" s="106" t="s">
        <v>370</v>
      </c>
      <c r="D265" s="116">
        <v>43877</v>
      </c>
      <c r="E265" s="104" t="s">
        <v>36</v>
      </c>
      <c r="F265" s="108" t="s">
        <v>371</v>
      </c>
      <c r="G265" s="671"/>
      <c r="H265" s="672"/>
      <c r="I265" s="673"/>
      <c r="J265" s="102" t="s">
        <v>38</v>
      </c>
      <c r="K265" s="118"/>
      <c r="L265" s="118"/>
      <c r="M265" s="121"/>
      <c r="R265" s="578"/>
    </row>
    <row r="266" spans="1:18" s="46" customFormat="1" ht="24" thickTop="1" thickBot="1">
      <c r="A266" s="689">
        <f>A262+1</f>
        <v>63</v>
      </c>
      <c r="B266" s="96" t="s">
        <v>19</v>
      </c>
      <c r="C266" s="96" t="s">
        <v>20</v>
      </c>
      <c r="D266" s="96" t="s">
        <v>21</v>
      </c>
      <c r="E266" s="677" t="s">
        <v>22</v>
      </c>
      <c r="F266" s="677"/>
      <c r="G266" s="677" t="s">
        <v>12</v>
      </c>
      <c r="H266" s="674"/>
      <c r="I266" s="95"/>
      <c r="J266" s="97" t="s">
        <v>39</v>
      </c>
      <c r="K266" s="124"/>
      <c r="L266" s="124"/>
      <c r="M266" s="119"/>
      <c r="R266" s="578"/>
    </row>
    <row r="267" spans="1:18" s="46" customFormat="1" ht="34.5" thickBot="1">
      <c r="A267" s="690"/>
      <c r="B267" s="98" t="s">
        <v>375</v>
      </c>
      <c r="C267" s="98" t="s">
        <v>368</v>
      </c>
      <c r="D267" s="99">
        <v>43874</v>
      </c>
      <c r="E267" s="98"/>
      <c r="F267" s="98" t="s">
        <v>152</v>
      </c>
      <c r="G267" s="663" t="s">
        <v>369</v>
      </c>
      <c r="H267" s="664"/>
      <c r="I267" s="665"/>
      <c r="J267" s="100" t="s">
        <v>27</v>
      </c>
      <c r="K267" s="117"/>
      <c r="L267" s="117"/>
      <c r="M267" s="120"/>
      <c r="R267" s="578"/>
    </row>
    <row r="268" spans="1:18" s="46" customFormat="1" ht="23.25" thickBot="1">
      <c r="A268" s="690"/>
      <c r="B268" s="101"/>
      <c r="C268" s="101" t="s">
        <v>30</v>
      </c>
      <c r="D268" s="101" t="s">
        <v>31</v>
      </c>
      <c r="E268" s="680" t="s">
        <v>32</v>
      </c>
      <c r="F268" s="680"/>
      <c r="G268" s="668"/>
      <c r="H268" s="669"/>
      <c r="I268" s="670"/>
      <c r="J268" s="102" t="s">
        <v>102</v>
      </c>
      <c r="K268" s="118"/>
      <c r="L268" s="118" t="s">
        <v>94</v>
      </c>
      <c r="M268" s="121">
        <v>250</v>
      </c>
      <c r="R268" s="578"/>
    </row>
    <row r="269" spans="1:18" s="46" customFormat="1" ht="57" thickBot="1">
      <c r="A269" s="691"/>
      <c r="B269" s="106" t="s">
        <v>187</v>
      </c>
      <c r="C269" s="106" t="s">
        <v>370</v>
      </c>
      <c r="D269" s="116">
        <v>43877</v>
      </c>
      <c r="E269" s="107" t="s">
        <v>36</v>
      </c>
      <c r="F269" s="108" t="s">
        <v>371</v>
      </c>
      <c r="G269" s="671"/>
      <c r="H269" s="672"/>
      <c r="I269" s="673"/>
      <c r="J269" s="109" t="s">
        <v>38</v>
      </c>
      <c r="K269" s="125"/>
      <c r="L269" s="125"/>
      <c r="M269" s="122"/>
      <c r="R269" s="578"/>
    </row>
    <row r="270" spans="1:18" s="46" customFormat="1" ht="21.95" customHeight="1" thickTop="1" thickBot="1">
      <c r="A270" s="689">
        <f>A266+1</f>
        <v>64</v>
      </c>
      <c r="B270" s="96" t="s">
        <v>19</v>
      </c>
      <c r="C270" s="96" t="s">
        <v>20</v>
      </c>
      <c r="D270" s="96" t="s">
        <v>21</v>
      </c>
      <c r="E270" s="677" t="s">
        <v>22</v>
      </c>
      <c r="F270" s="677"/>
      <c r="G270" s="677" t="s">
        <v>12</v>
      </c>
      <c r="H270" s="674"/>
      <c r="I270" s="95"/>
      <c r="J270" s="97" t="s">
        <v>39</v>
      </c>
      <c r="K270" s="124"/>
      <c r="L270" s="124"/>
      <c r="M270" s="119"/>
      <c r="R270" s="578"/>
    </row>
    <row r="271" spans="1:18" s="46" customFormat="1" ht="34.5" thickBot="1">
      <c r="A271" s="690"/>
      <c r="B271" s="98" t="s">
        <v>376</v>
      </c>
      <c r="C271" s="98" t="s">
        <v>368</v>
      </c>
      <c r="D271" s="99">
        <v>43874</v>
      </c>
      <c r="E271" s="98"/>
      <c r="F271" s="98" t="s">
        <v>152</v>
      </c>
      <c r="G271" s="663" t="s">
        <v>369</v>
      </c>
      <c r="H271" s="664"/>
      <c r="I271" s="665"/>
      <c r="J271" s="100" t="s">
        <v>27</v>
      </c>
      <c r="K271" s="117"/>
      <c r="L271" s="117"/>
      <c r="M271" s="120"/>
      <c r="R271" s="578"/>
    </row>
    <row r="272" spans="1:18" s="46" customFormat="1" ht="23.25" thickBot="1">
      <c r="A272" s="690"/>
      <c r="B272" s="101" t="s">
        <v>29</v>
      </c>
      <c r="C272" s="101" t="s">
        <v>30</v>
      </c>
      <c r="D272" s="101" t="s">
        <v>31</v>
      </c>
      <c r="E272" s="680" t="s">
        <v>32</v>
      </c>
      <c r="F272" s="680"/>
      <c r="G272" s="668"/>
      <c r="H272" s="669"/>
      <c r="I272" s="670"/>
      <c r="J272" s="102" t="s">
        <v>102</v>
      </c>
      <c r="K272" s="118"/>
      <c r="L272" s="118" t="s">
        <v>28</v>
      </c>
      <c r="M272" s="121">
        <v>250</v>
      </c>
      <c r="R272" s="578"/>
    </row>
    <row r="273" spans="1:18" s="46" customFormat="1" ht="57" thickBot="1">
      <c r="A273" s="691"/>
      <c r="B273" s="103" t="s">
        <v>187</v>
      </c>
      <c r="C273" s="106" t="s">
        <v>370</v>
      </c>
      <c r="D273" s="116">
        <v>43877</v>
      </c>
      <c r="E273" s="104" t="s">
        <v>36</v>
      </c>
      <c r="F273" s="108" t="s">
        <v>371</v>
      </c>
      <c r="G273" s="671"/>
      <c r="H273" s="672"/>
      <c r="I273" s="673"/>
      <c r="J273" s="102" t="s">
        <v>38</v>
      </c>
      <c r="K273" s="118"/>
      <c r="L273" s="118"/>
      <c r="M273" s="121"/>
      <c r="R273" s="578"/>
    </row>
    <row r="274" spans="1:18" s="46" customFormat="1" ht="24" thickTop="1" thickBot="1">
      <c r="A274" s="689">
        <f>A270+1</f>
        <v>65</v>
      </c>
      <c r="B274" s="96" t="s">
        <v>19</v>
      </c>
      <c r="C274" s="96" t="s">
        <v>20</v>
      </c>
      <c r="D274" s="96" t="s">
        <v>21</v>
      </c>
      <c r="E274" s="677" t="s">
        <v>22</v>
      </c>
      <c r="F274" s="677"/>
      <c r="G274" s="677" t="s">
        <v>12</v>
      </c>
      <c r="H274" s="674"/>
      <c r="I274" s="95"/>
      <c r="J274" s="97" t="s">
        <v>39</v>
      </c>
      <c r="K274" s="124"/>
      <c r="L274" s="124"/>
      <c r="M274" s="119"/>
      <c r="R274" s="578"/>
    </row>
    <row r="275" spans="1:18" s="46" customFormat="1" ht="34.5" thickBot="1">
      <c r="A275" s="690"/>
      <c r="B275" s="98" t="s">
        <v>377</v>
      </c>
      <c r="C275" s="98" t="s">
        <v>368</v>
      </c>
      <c r="D275" s="99">
        <v>43874</v>
      </c>
      <c r="E275" s="98"/>
      <c r="F275" s="98" t="s">
        <v>152</v>
      </c>
      <c r="G275" s="663" t="s">
        <v>369</v>
      </c>
      <c r="H275" s="664"/>
      <c r="I275" s="665"/>
      <c r="J275" s="100" t="s">
        <v>27</v>
      </c>
      <c r="K275" s="117"/>
      <c r="L275" s="117"/>
      <c r="M275" s="120"/>
      <c r="R275" s="578"/>
    </row>
    <row r="276" spans="1:18" s="46" customFormat="1" ht="23.25" thickBot="1">
      <c r="A276" s="690"/>
      <c r="B276" s="101" t="s">
        <v>29</v>
      </c>
      <c r="C276" s="101" t="s">
        <v>30</v>
      </c>
      <c r="D276" s="101" t="s">
        <v>31</v>
      </c>
      <c r="E276" s="680" t="s">
        <v>32</v>
      </c>
      <c r="F276" s="680"/>
      <c r="G276" s="668"/>
      <c r="H276" s="669"/>
      <c r="I276" s="670"/>
      <c r="J276" s="102" t="s">
        <v>102</v>
      </c>
      <c r="K276" s="118"/>
      <c r="L276" s="118" t="s">
        <v>28</v>
      </c>
      <c r="M276" s="121">
        <v>250</v>
      </c>
      <c r="R276" s="578"/>
    </row>
    <row r="277" spans="1:18" s="48" customFormat="1" ht="57" thickBot="1">
      <c r="A277" s="690"/>
      <c r="B277" s="106" t="s">
        <v>187</v>
      </c>
      <c r="C277" s="106" t="s">
        <v>370</v>
      </c>
      <c r="D277" s="116">
        <v>43877</v>
      </c>
      <c r="E277" s="107" t="s">
        <v>36</v>
      </c>
      <c r="F277" s="108" t="s">
        <v>371</v>
      </c>
      <c r="G277" s="671"/>
      <c r="H277" s="672"/>
      <c r="I277" s="673"/>
      <c r="J277" s="109" t="s">
        <v>38</v>
      </c>
      <c r="K277" s="125"/>
      <c r="L277" s="125"/>
      <c r="M277" s="122"/>
      <c r="R277" s="578"/>
    </row>
    <row r="278" spans="1:18" s="46" customFormat="1" ht="24" thickTop="1" thickBot="1">
      <c r="A278" s="689">
        <f>A274+1</f>
        <v>66</v>
      </c>
      <c r="B278" s="96" t="s">
        <v>19</v>
      </c>
      <c r="C278" s="96" t="s">
        <v>20</v>
      </c>
      <c r="D278" s="96" t="s">
        <v>21</v>
      </c>
      <c r="E278" s="677" t="s">
        <v>22</v>
      </c>
      <c r="F278" s="677"/>
      <c r="G278" s="677" t="s">
        <v>12</v>
      </c>
      <c r="H278" s="674"/>
      <c r="I278" s="95"/>
      <c r="J278" s="97" t="s">
        <v>39</v>
      </c>
      <c r="K278" s="124"/>
      <c r="L278" s="124"/>
      <c r="M278" s="119"/>
      <c r="R278" s="578"/>
    </row>
    <row r="279" spans="1:18" s="46" customFormat="1" ht="34.5" thickBot="1">
      <c r="A279" s="690"/>
      <c r="B279" s="98" t="s">
        <v>378</v>
      </c>
      <c r="C279" s="98" t="s">
        <v>368</v>
      </c>
      <c r="D279" s="99">
        <v>43874</v>
      </c>
      <c r="E279" s="98"/>
      <c r="F279" s="98" t="s">
        <v>152</v>
      </c>
      <c r="G279" s="663" t="s">
        <v>369</v>
      </c>
      <c r="H279" s="664"/>
      <c r="I279" s="665"/>
      <c r="J279" s="100" t="s">
        <v>27</v>
      </c>
      <c r="K279" s="117"/>
      <c r="L279" s="117"/>
      <c r="M279" s="120"/>
      <c r="R279" s="578"/>
    </row>
    <row r="280" spans="1:18" s="46" customFormat="1" ht="23.25" thickBot="1">
      <c r="A280" s="690"/>
      <c r="B280" s="101" t="s">
        <v>29</v>
      </c>
      <c r="C280" s="101" t="s">
        <v>30</v>
      </c>
      <c r="D280" s="101" t="s">
        <v>31</v>
      </c>
      <c r="E280" s="680" t="s">
        <v>32</v>
      </c>
      <c r="F280" s="680"/>
      <c r="G280" s="668"/>
      <c r="H280" s="669"/>
      <c r="I280" s="670"/>
      <c r="J280" s="102" t="s">
        <v>102</v>
      </c>
      <c r="K280" s="118"/>
      <c r="L280" s="118" t="s">
        <v>28</v>
      </c>
      <c r="M280" s="121">
        <v>250</v>
      </c>
      <c r="R280" s="578"/>
    </row>
    <row r="281" spans="1:18" s="48" customFormat="1" ht="57" thickBot="1">
      <c r="A281" s="690"/>
      <c r="B281" s="103" t="s">
        <v>187</v>
      </c>
      <c r="C281" s="106" t="s">
        <v>370</v>
      </c>
      <c r="D281" s="116">
        <v>43877</v>
      </c>
      <c r="E281" s="104" t="s">
        <v>36</v>
      </c>
      <c r="F281" s="108" t="s">
        <v>371</v>
      </c>
      <c r="G281" s="671"/>
      <c r="H281" s="672"/>
      <c r="I281" s="673"/>
      <c r="J281" s="102" t="s">
        <v>38</v>
      </c>
      <c r="K281" s="118"/>
      <c r="L281" s="118"/>
      <c r="M281" s="121"/>
      <c r="R281" s="578"/>
    </row>
    <row r="282" spans="1:18" s="46" customFormat="1" ht="24" thickTop="1" thickBot="1">
      <c r="A282" s="689">
        <f>A278+1</f>
        <v>67</v>
      </c>
      <c r="B282" s="96" t="s">
        <v>19</v>
      </c>
      <c r="C282" s="96" t="s">
        <v>20</v>
      </c>
      <c r="D282" s="96" t="s">
        <v>21</v>
      </c>
      <c r="E282" s="677" t="s">
        <v>22</v>
      </c>
      <c r="F282" s="677"/>
      <c r="G282" s="677" t="s">
        <v>12</v>
      </c>
      <c r="H282" s="674"/>
      <c r="I282" s="95"/>
      <c r="J282" s="97" t="s">
        <v>39</v>
      </c>
      <c r="K282" s="124"/>
      <c r="L282" s="124"/>
      <c r="M282" s="119"/>
      <c r="R282" s="578"/>
    </row>
    <row r="283" spans="1:18" s="46" customFormat="1" ht="34.5" thickBot="1">
      <c r="A283" s="690"/>
      <c r="B283" s="98" t="s">
        <v>379</v>
      </c>
      <c r="C283" s="98" t="s">
        <v>368</v>
      </c>
      <c r="D283" s="99">
        <v>43874</v>
      </c>
      <c r="E283" s="98"/>
      <c r="F283" s="98" t="s">
        <v>152</v>
      </c>
      <c r="G283" s="663" t="s">
        <v>369</v>
      </c>
      <c r="H283" s="664"/>
      <c r="I283" s="665"/>
      <c r="J283" s="100" t="s">
        <v>27</v>
      </c>
      <c r="K283" s="117"/>
      <c r="L283" s="117"/>
      <c r="M283" s="120"/>
      <c r="R283" s="578"/>
    </row>
    <row r="284" spans="1:18" s="46" customFormat="1" ht="23.25" thickBot="1">
      <c r="A284" s="690"/>
      <c r="B284" s="101" t="s">
        <v>29</v>
      </c>
      <c r="C284" s="101" t="s">
        <v>30</v>
      </c>
      <c r="D284" s="101" t="s">
        <v>31</v>
      </c>
      <c r="E284" s="680" t="s">
        <v>32</v>
      </c>
      <c r="F284" s="680"/>
      <c r="G284" s="668"/>
      <c r="H284" s="669"/>
      <c r="I284" s="670"/>
      <c r="J284" s="102" t="s">
        <v>102</v>
      </c>
      <c r="K284" s="118"/>
      <c r="L284" s="118" t="s">
        <v>28</v>
      </c>
      <c r="M284" s="121">
        <v>250</v>
      </c>
      <c r="R284" s="578"/>
    </row>
    <row r="285" spans="1:18" s="46" customFormat="1" ht="57" thickBot="1">
      <c r="A285" s="691"/>
      <c r="B285" s="106" t="s">
        <v>187</v>
      </c>
      <c r="C285" s="106" t="s">
        <v>370</v>
      </c>
      <c r="D285" s="116">
        <v>43877</v>
      </c>
      <c r="E285" s="107" t="s">
        <v>36</v>
      </c>
      <c r="F285" s="108" t="s">
        <v>371</v>
      </c>
      <c r="G285" s="671"/>
      <c r="H285" s="672"/>
      <c r="I285" s="673"/>
      <c r="J285" s="109" t="s">
        <v>38</v>
      </c>
      <c r="K285" s="125"/>
      <c r="L285" s="125"/>
      <c r="M285" s="122"/>
      <c r="R285" s="578"/>
    </row>
    <row r="286" spans="1:18" s="46" customFormat="1" ht="21.95" customHeight="1" thickTop="1" thickBot="1">
      <c r="A286" s="689">
        <f>A282+1</f>
        <v>68</v>
      </c>
      <c r="B286" s="96" t="s">
        <v>19</v>
      </c>
      <c r="C286" s="96" t="s">
        <v>20</v>
      </c>
      <c r="D286" s="96" t="s">
        <v>21</v>
      </c>
      <c r="E286" s="677" t="s">
        <v>22</v>
      </c>
      <c r="F286" s="677"/>
      <c r="G286" s="677" t="s">
        <v>12</v>
      </c>
      <c r="H286" s="674"/>
      <c r="I286" s="95"/>
      <c r="J286" s="97" t="s">
        <v>39</v>
      </c>
      <c r="K286" s="124"/>
      <c r="L286" s="124"/>
      <c r="M286" s="119"/>
      <c r="R286" s="578"/>
    </row>
    <row r="287" spans="1:18" s="46" customFormat="1" ht="34.5" thickBot="1">
      <c r="A287" s="690"/>
      <c r="B287" s="98" t="s">
        <v>380</v>
      </c>
      <c r="C287" s="98" t="s">
        <v>368</v>
      </c>
      <c r="D287" s="99">
        <v>43874</v>
      </c>
      <c r="E287" s="98"/>
      <c r="F287" s="98" t="s">
        <v>152</v>
      </c>
      <c r="G287" s="663" t="s">
        <v>369</v>
      </c>
      <c r="H287" s="664"/>
      <c r="I287" s="665"/>
      <c r="J287" s="100" t="s">
        <v>27</v>
      </c>
      <c r="K287" s="117"/>
      <c r="L287" s="117"/>
      <c r="M287" s="120"/>
      <c r="R287" s="578"/>
    </row>
    <row r="288" spans="1:18" s="46" customFormat="1" ht="23.25" thickBot="1">
      <c r="A288" s="690"/>
      <c r="B288" s="101" t="s">
        <v>29</v>
      </c>
      <c r="C288" s="101" t="s">
        <v>30</v>
      </c>
      <c r="D288" s="101" t="s">
        <v>31</v>
      </c>
      <c r="E288" s="680" t="s">
        <v>32</v>
      </c>
      <c r="F288" s="680"/>
      <c r="G288" s="668"/>
      <c r="H288" s="669"/>
      <c r="I288" s="670"/>
      <c r="J288" s="102" t="s">
        <v>102</v>
      </c>
      <c r="K288" s="118"/>
      <c r="L288" s="118" t="s">
        <v>28</v>
      </c>
      <c r="M288" s="121">
        <v>250</v>
      </c>
      <c r="R288" s="578"/>
    </row>
    <row r="289" spans="1:18" s="46" customFormat="1" ht="57" thickBot="1">
      <c r="A289" s="691"/>
      <c r="B289" s="103" t="s">
        <v>187</v>
      </c>
      <c r="C289" s="106" t="s">
        <v>370</v>
      </c>
      <c r="D289" s="116">
        <v>43877</v>
      </c>
      <c r="E289" s="104" t="s">
        <v>36</v>
      </c>
      <c r="F289" s="108" t="s">
        <v>371</v>
      </c>
      <c r="G289" s="671"/>
      <c r="H289" s="672"/>
      <c r="I289" s="673"/>
      <c r="J289" s="102" t="s">
        <v>38</v>
      </c>
      <c r="K289" s="118"/>
      <c r="L289" s="118"/>
      <c r="M289" s="121"/>
      <c r="R289" s="578"/>
    </row>
    <row r="290" spans="1:18" s="46" customFormat="1" ht="24" thickTop="1" thickBot="1">
      <c r="A290" s="689">
        <f>A286+1</f>
        <v>69</v>
      </c>
      <c r="B290" s="96" t="s">
        <v>19</v>
      </c>
      <c r="C290" s="96" t="s">
        <v>20</v>
      </c>
      <c r="D290" s="96" t="s">
        <v>21</v>
      </c>
      <c r="E290" s="677" t="s">
        <v>22</v>
      </c>
      <c r="F290" s="677"/>
      <c r="G290" s="677" t="s">
        <v>12</v>
      </c>
      <c r="H290" s="674"/>
      <c r="I290" s="95"/>
      <c r="J290" s="97" t="s">
        <v>39</v>
      </c>
      <c r="K290" s="124"/>
      <c r="L290" s="124"/>
      <c r="M290" s="119"/>
      <c r="R290" s="578"/>
    </row>
    <row r="291" spans="1:18" s="46" customFormat="1" ht="34.5" thickBot="1">
      <c r="A291" s="690"/>
      <c r="B291" s="98" t="s">
        <v>381</v>
      </c>
      <c r="C291" s="98" t="s">
        <v>368</v>
      </c>
      <c r="D291" s="99">
        <v>43874</v>
      </c>
      <c r="E291" s="98"/>
      <c r="F291" s="98" t="s">
        <v>152</v>
      </c>
      <c r="G291" s="663" t="s">
        <v>369</v>
      </c>
      <c r="H291" s="664"/>
      <c r="I291" s="665"/>
      <c r="J291" s="100" t="s">
        <v>27</v>
      </c>
      <c r="K291" s="117"/>
      <c r="L291" s="117"/>
      <c r="M291" s="120"/>
      <c r="R291" s="578"/>
    </row>
    <row r="292" spans="1:18" s="46" customFormat="1" ht="23.25" thickBot="1">
      <c r="A292" s="690"/>
      <c r="B292" s="101" t="s">
        <v>29</v>
      </c>
      <c r="C292" s="101" t="s">
        <v>30</v>
      </c>
      <c r="D292" s="101" t="s">
        <v>31</v>
      </c>
      <c r="E292" s="680" t="s">
        <v>32</v>
      </c>
      <c r="F292" s="680"/>
      <c r="G292" s="668"/>
      <c r="H292" s="669"/>
      <c r="I292" s="670"/>
      <c r="J292" s="102" t="s">
        <v>102</v>
      </c>
      <c r="K292" s="118"/>
      <c r="L292" s="118" t="s">
        <v>28</v>
      </c>
      <c r="M292" s="121">
        <v>250</v>
      </c>
      <c r="R292" s="578"/>
    </row>
    <row r="293" spans="1:18" s="46" customFormat="1" ht="57" thickBot="1">
      <c r="A293" s="691"/>
      <c r="B293" s="106" t="s">
        <v>187</v>
      </c>
      <c r="C293" s="106" t="s">
        <v>370</v>
      </c>
      <c r="D293" s="116">
        <v>43877</v>
      </c>
      <c r="E293" s="107" t="s">
        <v>36</v>
      </c>
      <c r="F293" s="108" t="s">
        <v>371</v>
      </c>
      <c r="G293" s="671"/>
      <c r="H293" s="672"/>
      <c r="I293" s="673"/>
      <c r="J293" s="109" t="s">
        <v>38</v>
      </c>
      <c r="K293" s="125"/>
      <c r="L293" s="125"/>
      <c r="M293" s="122"/>
      <c r="R293" s="578"/>
    </row>
    <row r="294" spans="1:18" s="46" customFormat="1" ht="24" thickTop="1" thickBot="1">
      <c r="A294" s="689">
        <f>A290+1</f>
        <v>70</v>
      </c>
      <c r="B294" s="96" t="s">
        <v>19</v>
      </c>
      <c r="C294" s="96" t="s">
        <v>20</v>
      </c>
      <c r="D294" s="96" t="s">
        <v>21</v>
      </c>
      <c r="E294" s="677" t="s">
        <v>22</v>
      </c>
      <c r="F294" s="677"/>
      <c r="G294" s="677" t="s">
        <v>12</v>
      </c>
      <c r="H294" s="674"/>
      <c r="I294" s="95"/>
      <c r="J294" s="97" t="s">
        <v>39</v>
      </c>
      <c r="K294" s="124"/>
      <c r="L294" s="124"/>
      <c r="M294" s="119"/>
      <c r="R294" s="578"/>
    </row>
    <row r="295" spans="1:18" s="46" customFormat="1" ht="34.5" thickBot="1">
      <c r="A295" s="690"/>
      <c r="B295" s="98" t="s">
        <v>382</v>
      </c>
      <c r="C295" s="98" t="s">
        <v>368</v>
      </c>
      <c r="D295" s="99">
        <v>43874</v>
      </c>
      <c r="E295" s="98"/>
      <c r="F295" s="98" t="s">
        <v>152</v>
      </c>
      <c r="G295" s="663" t="s">
        <v>369</v>
      </c>
      <c r="H295" s="664"/>
      <c r="I295" s="665"/>
      <c r="J295" s="100" t="s">
        <v>27</v>
      </c>
      <c r="K295" s="117"/>
      <c r="L295" s="117"/>
      <c r="M295" s="120"/>
      <c r="R295" s="578"/>
    </row>
    <row r="296" spans="1:18" s="46" customFormat="1" ht="23.25" thickBot="1">
      <c r="A296" s="690"/>
      <c r="B296" s="101" t="s">
        <v>29</v>
      </c>
      <c r="C296" s="101" t="s">
        <v>30</v>
      </c>
      <c r="D296" s="101" t="s">
        <v>31</v>
      </c>
      <c r="E296" s="680" t="s">
        <v>32</v>
      </c>
      <c r="F296" s="680"/>
      <c r="G296" s="668"/>
      <c r="H296" s="669"/>
      <c r="I296" s="670"/>
      <c r="J296" s="102" t="s">
        <v>102</v>
      </c>
      <c r="K296" s="118"/>
      <c r="L296" s="118" t="s">
        <v>28</v>
      </c>
      <c r="M296" s="121">
        <v>250</v>
      </c>
      <c r="R296" s="578"/>
    </row>
    <row r="297" spans="1:18" s="48" customFormat="1" ht="57" thickBot="1">
      <c r="A297" s="690"/>
      <c r="B297" s="103" t="s">
        <v>187</v>
      </c>
      <c r="C297" s="106" t="s">
        <v>370</v>
      </c>
      <c r="D297" s="116">
        <v>43877</v>
      </c>
      <c r="E297" s="104" t="s">
        <v>36</v>
      </c>
      <c r="F297" s="108" t="s">
        <v>371</v>
      </c>
      <c r="G297" s="671"/>
      <c r="H297" s="672"/>
      <c r="I297" s="673"/>
      <c r="J297" s="102" t="s">
        <v>38</v>
      </c>
      <c r="K297" s="118"/>
      <c r="L297" s="118"/>
      <c r="M297" s="121"/>
      <c r="R297" s="578"/>
    </row>
    <row r="298" spans="1:18" s="46" customFormat="1" ht="24" thickTop="1" thickBot="1">
      <c r="A298" s="689">
        <f>A294+1</f>
        <v>71</v>
      </c>
      <c r="B298" s="96" t="s">
        <v>19</v>
      </c>
      <c r="C298" s="96" t="s">
        <v>20</v>
      </c>
      <c r="D298" s="96" t="s">
        <v>21</v>
      </c>
      <c r="E298" s="677" t="s">
        <v>22</v>
      </c>
      <c r="F298" s="677"/>
      <c r="G298" s="677" t="s">
        <v>12</v>
      </c>
      <c r="H298" s="674"/>
      <c r="I298" s="95"/>
      <c r="J298" s="97" t="s">
        <v>39</v>
      </c>
      <c r="K298" s="124"/>
      <c r="L298" s="124"/>
      <c r="M298" s="119"/>
      <c r="R298" s="578"/>
    </row>
    <row r="299" spans="1:18" s="46" customFormat="1" ht="34.5" thickBot="1">
      <c r="A299" s="690"/>
      <c r="B299" s="98" t="s">
        <v>383</v>
      </c>
      <c r="C299" s="98" t="s">
        <v>368</v>
      </c>
      <c r="D299" s="99">
        <v>43874</v>
      </c>
      <c r="E299" s="98"/>
      <c r="F299" s="98" t="s">
        <v>152</v>
      </c>
      <c r="G299" s="663" t="s">
        <v>369</v>
      </c>
      <c r="H299" s="664"/>
      <c r="I299" s="665"/>
      <c r="J299" s="100" t="s">
        <v>27</v>
      </c>
      <c r="K299" s="117"/>
      <c r="L299" s="117"/>
      <c r="M299" s="120"/>
      <c r="R299" s="578"/>
    </row>
    <row r="300" spans="1:18" s="46" customFormat="1" ht="23.25" thickBot="1">
      <c r="A300" s="690"/>
      <c r="B300" s="101" t="s">
        <v>29</v>
      </c>
      <c r="C300" s="101" t="s">
        <v>30</v>
      </c>
      <c r="D300" s="101" t="s">
        <v>31</v>
      </c>
      <c r="E300" s="680" t="s">
        <v>32</v>
      </c>
      <c r="F300" s="680"/>
      <c r="G300" s="668"/>
      <c r="H300" s="669"/>
      <c r="I300" s="670"/>
      <c r="J300" s="102" t="s">
        <v>102</v>
      </c>
      <c r="K300" s="118"/>
      <c r="L300" s="118" t="s">
        <v>28</v>
      </c>
      <c r="M300" s="121">
        <v>250</v>
      </c>
      <c r="R300" s="578"/>
    </row>
    <row r="301" spans="1:18" s="48" customFormat="1" ht="57" thickBot="1">
      <c r="A301" s="690"/>
      <c r="B301" s="106" t="s">
        <v>187</v>
      </c>
      <c r="C301" s="106" t="s">
        <v>370</v>
      </c>
      <c r="D301" s="116">
        <v>43877</v>
      </c>
      <c r="E301" s="107" t="s">
        <v>36</v>
      </c>
      <c r="F301" s="108" t="s">
        <v>371</v>
      </c>
      <c r="G301" s="671"/>
      <c r="H301" s="672"/>
      <c r="I301" s="673"/>
      <c r="J301" s="109" t="s">
        <v>38</v>
      </c>
      <c r="K301" s="125"/>
      <c r="L301" s="125"/>
      <c r="M301" s="122"/>
      <c r="R301" s="578"/>
    </row>
    <row r="302" spans="1:18" s="46" customFormat="1" ht="24" thickTop="1" thickBot="1">
      <c r="A302" s="689">
        <f>A298+1</f>
        <v>72</v>
      </c>
      <c r="B302" s="96" t="s">
        <v>19</v>
      </c>
      <c r="C302" s="96" t="s">
        <v>20</v>
      </c>
      <c r="D302" s="96" t="s">
        <v>21</v>
      </c>
      <c r="E302" s="677" t="s">
        <v>22</v>
      </c>
      <c r="F302" s="677"/>
      <c r="G302" s="677" t="s">
        <v>12</v>
      </c>
      <c r="H302" s="674"/>
      <c r="I302" s="95"/>
      <c r="J302" s="97" t="s">
        <v>39</v>
      </c>
      <c r="K302" s="124"/>
      <c r="L302" s="124"/>
      <c r="M302" s="119"/>
      <c r="R302" s="578"/>
    </row>
    <row r="303" spans="1:18" s="46" customFormat="1" ht="34.5" thickBot="1">
      <c r="A303" s="690"/>
      <c r="B303" s="98" t="s">
        <v>384</v>
      </c>
      <c r="C303" s="98" t="s">
        <v>368</v>
      </c>
      <c r="D303" s="99">
        <v>43874</v>
      </c>
      <c r="E303" s="98"/>
      <c r="F303" s="98" t="s">
        <v>152</v>
      </c>
      <c r="G303" s="663" t="s">
        <v>369</v>
      </c>
      <c r="H303" s="664"/>
      <c r="I303" s="665"/>
      <c r="J303" s="100" t="s">
        <v>27</v>
      </c>
      <c r="K303" s="117"/>
      <c r="L303" s="117"/>
      <c r="M303" s="120"/>
      <c r="R303" s="578"/>
    </row>
    <row r="304" spans="1:18" s="46" customFormat="1" ht="23.25" thickBot="1">
      <c r="A304" s="690"/>
      <c r="B304" s="101" t="s">
        <v>29</v>
      </c>
      <c r="C304" s="101" t="s">
        <v>30</v>
      </c>
      <c r="D304" s="101" t="s">
        <v>31</v>
      </c>
      <c r="E304" s="680" t="s">
        <v>32</v>
      </c>
      <c r="F304" s="680"/>
      <c r="G304" s="668"/>
      <c r="H304" s="669"/>
      <c r="I304" s="670"/>
      <c r="J304" s="102" t="s">
        <v>102</v>
      </c>
      <c r="K304" s="118"/>
      <c r="L304" s="118" t="s">
        <v>28</v>
      </c>
      <c r="M304" s="121">
        <v>250</v>
      </c>
      <c r="R304" s="578"/>
    </row>
    <row r="305" spans="1:18" s="46" customFormat="1" ht="57" thickBot="1">
      <c r="A305" s="691"/>
      <c r="B305" s="103" t="s">
        <v>187</v>
      </c>
      <c r="C305" s="106" t="s">
        <v>370</v>
      </c>
      <c r="D305" s="116">
        <v>43877</v>
      </c>
      <c r="E305" s="104" t="s">
        <v>36</v>
      </c>
      <c r="F305" s="108" t="s">
        <v>371</v>
      </c>
      <c r="G305" s="671"/>
      <c r="H305" s="672"/>
      <c r="I305" s="673"/>
      <c r="J305" s="102" t="s">
        <v>38</v>
      </c>
      <c r="K305" s="118"/>
      <c r="L305" s="118"/>
      <c r="M305" s="121"/>
      <c r="R305" s="578"/>
    </row>
    <row r="306" spans="1:18" s="46" customFormat="1" ht="21.95" customHeight="1" thickTop="1" thickBot="1">
      <c r="A306" s="689">
        <f>A302+1</f>
        <v>73</v>
      </c>
      <c r="B306" s="96" t="s">
        <v>19</v>
      </c>
      <c r="C306" s="96" t="s">
        <v>20</v>
      </c>
      <c r="D306" s="96" t="s">
        <v>21</v>
      </c>
      <c r="E306" s="677" t="s">
        <v>22</v>
      </c>
      <c r="F306" s="677"/>
      <c r="G306" s="677" t="s">
        <v>12</v>
      </c>
      <c r="H306" s="674"/>
      <c r="I306" s="95"/>
      <c r="J306" s="97" t="s">
        <v>39</v>
      </c>
      <c r="K306" s="124"/>
      <c r="L306" s="124"/>
      <c r="M306" s="119"/>
      <c r="R306" s="578"/>
    </row>
    <row r="307" spans="1:18" s="46" customFormat="1" ht="34.5" thickBot="1">
      <c r="A307" s="690"/>
      <c r="B307" s="98" t="s">
        <v>385</v>
      </c>
      <c r="C307" s="98" t="s">
        <v>368</v>
      </c>
      <c r="D307" s="99">
        <v>43874</v>
      </c>
      <c r="E307" s="98"/>
      <c r="F307" s="98" t="s">
        <v>152</v>
      </c>
      <c r="G307" s="663" t="s">
        <v>369</v>
      </c>
      <c r="H307" s="664"/>
      <c r="I307" s="665"/>
      <c r="J307" s="100" t="s">
        <v>27</v>
      </c>
      <c r="K307" s="117"/>
      <c r="L307" s="117"/>
      <c r="M307" s="120"/>
      <c r="R307" s="578"/>
    </row>
    <row r="308" spans="1:18" s="46" customFormat="1" ht="23.25" thickBot="1">
      <c r="A308" s="690"/>
      <c r="B308" s="101" t="s">
        <v>29</v>
      </c>
      <c r="C308" s="101" t="s">
        <v>30</v>
      </c>
      <c r="D308" s="101" t="s">
        <v>31</v>
      </c>
      <c r="E308" s="680" t="s">
        <v>32</v>
      </c>
      <c r="F308" s="680"/>
      <c r="G308" s="668"/>
      <c r="H308" s="669"/>
      <c r="I308" s="670"/>
      <c r="J308" s="102" t="s">
        <v>102</v>
      </c>
      <c r="K308" s="118"/>
      <c r="L308" s="118" t="s">
        <v>28</v>
      </c>
      <c r="M308" s="121">
        <v>250</v>
      </c>
      <c r="R308" s="578"/>
    </row>
    <row r="309" spans="1:18" s="46" customFormat="1" ht="57" thickBot="1">
      <c r="A309" s="691"/>
      <c r="B309" s="106" t="s">
        <v>187</v>
      </c>
      <c r="C309" s="106" t="s">
        <v>370</v>
      </c>
      <c r="D309" s="116">
        <v>43877</v>
      </c>
      <c r="E309" s="107" t="s">
        <v>36</v>
      </c>
      <c r="F309" s="108" t="s">
        <v>371</v>
      </c>
      <c r="G309" s="671"/>
      <c r="H309" s="672"/>
      <c r="I309" s="673"/>
      <c r="J309" s="109" t="s">
        <v>38</v>
      </c>
      <c r="K309" s="125"/>
      <c r="L309" s="125"/>
      <c r="M309" s="122"/>
      <c r="R309" s="578"/>
    </row>
    <row r="310" spans="1:18" s="46" customFormat="1" ht="24" thickTop="1" thickBot="1">
      <c r="A310" s="689">
        <f>A306+1</f>
        <v>74</v>
      </c>
      <c r="B310" s="96" t="s">
        <v>19</v>
      </c>
      <c r="C310" s="96" t="s">
        <v>20</v>
      </c>
      <c r="D310" s="96" t="s">
        <v>21</v>
      </c>
      <c r="E310" s="677" t="s">
        <v>22</v>
      </c>
      <c r="F310" s="677"/>
      <c r="G310" s="677" t="s">
        <v>12</v>
      </c>
      <c r="H310" s="674"/>
      <c r="I310" s="95"/>
      <c r="J310" s="97" t="s">
        <v>39</v>
      </c>
      <c r="K310" s="124"/>
      <c r="L310" s="124"/>
      <c r="M310" s="119"/>
      <c r="R310" s="578"/>
    </row>
    <row r="311" spans="1:18" s="46" customFormat="1" ht="34.5" thickBot="1">
      <c r="A311" s="690"/>
      <c r="B311" s="98" t="s">
        <v>386</v>
      </c>
      <c r="C311" s="98" t="s">
        <v>368</v>
      </c>
      <c r="D311" s="99">
        <v>43874</v>
      </c>
      <c r="E311" s="98"/>
      <c r="F311" s="98" t="s">
        <v>152</v>
      </c>
      <c r="G311" s="663" t="s">
        <v>369</v>
      </c>
      <c r="H311" s="664"/>
      <c r="I311" s="665"/>
      <c r="J311" s="100" t="s">
        <v>27</v>
      </c>
      <c r="K311" s="117"/>
      <c r="L311" s="117"/>
      <c r="M311" s="120"/>
      <c r="R311" s="578"/>
    </row>
    <row r="312" spans="1:18" s="46" customFormat="1" ht="23.25" thickBot="1">
      <c r="A312" s="690"/>
      <c r="B312" s="101" t="s">
        <v>29</v>
      </c>
      <c r="C312" s="101" t="s">
        <v>30</v>
      </c>
      <c r="D312" s="101" t="s">
        <v>31</v>
      </c>
      <c r="E312" s="680" t="s">
        <v>32</v>
      </c>
      <c r="F312" s="680"/>
      <c r="G312" s="668"/>
      <c r="H312" s="669"/>
      <c r="I312" s="670"/>
      <c r="J312" s="102" t="s">
        <v>102</v>
      </c>
      <c r="K312" s="118"/>
      <c r="L312" s="118" t="s">
        <v>28</v>
      </c>
      <c r="M312" s="121">
        <v>250</v>
      </c>
      <c r="R312" s="578"/>
    </row>
    <row r="313" spans="1:18" s="46" customFormat="1" ht="57" thickBot="1">
      <c r="A313" s="691"/>
      <c r="B313" s="103" t="s">
        <v>387</v>
      </c>
      <c r="C313" s="106" t="s">
        <v>370</v>
      </c>
      <c r="D313" s="116">
        <v>43877</v>
      </c>
      <c r="E313" s="104" t="s">
        <v>36</v>
      </c>
      <c r="F313" s="108" t="s">
        <v>371</v>
      </c>
      <c r="G313" s="671"/>
      <c r="H313" s="672"/>
      <c r="I313" s="673"/>
      <c r="J313" s="102" t="s">
        <v>38</v>
      </c>
      <c r="K313" s="118"/>
      <c r="L313" s="118"/>
      <c r="M313" s="121"/>
      <c r="R313" s="578"/>
    </row>
    <row r="314" spans="1:18" s="46" customFormat="1" ht="21.95" customHeight="1" thickTop="1" thickBot="1">
      <c r="A314" s="689">
        <f>A310+1</f>
        <v>75</v>
      </c>
      <c r="B314" s="96" t="s">
        <v>19</v>
      </c>
      <c r="C314" s="96" t="s">
        <v>20</v>
      </c>
      <c r="D314" s="96" t="s">
        <v>21</v>
      </c>
      <c r="E314" s="677" t="s">
        <v>22</v>
      </c>
      <c r="F314" s="677"/>
      <c r="G314" s="677" t="s">
        <v>12</v>
      </c>
      <c r="H314" s="674"/>
      <c r="I314" s="95"/>
      <c r="J314" s="97" t="s">
        <v>39</v>
      </c>
      <c r="K314" s="124"/>
      <c r="L314" s="124"/>
      <c r="M314" s="119"/>
      <c r="R314" s="578"/>
    </row>
    <row r="315" spans="1:18" s="46" customFormat="1" ht="34.5" thickBot="1">
      <c r="A315" s="690"/>
      <c r="B315" s="98" t="s">
        <v>388</v>
      </c>
      <c r="C315" s="98" t="s">
        <v>368</v>
      </c>
      <c r="D315" s="99">
        <v>43874</v>
      </c>
      <c r="E315" s="98"/>
      <c r="F315" s="98" t="s">
        <v>152</v>
      </c>
      <c r="G315" s="663" t="s">
        <v>369</v>
      </c>
      <c r="H315" s="664"/>
      <c r="I315" s="665"/>
      <c r="J315" s="100" t="s">
        <v>27</v>
      </c>
      <c r="K315" s="117"/>
      <c r="L315" s="117"/>
      <c r="M315" s="120"/>
      <c r="R315" s="578"/>
    </row>
    <row r="316" spans="1:18" s="46" customFormat="1" ht="23.25" thickBot="1">
      <c r="A316" s="690"/>
      <c r="B316" s="101" t="s">
        <v>29</v>
      </c>
      <c r="C316" s="101" t="s">
        <v>30</v>
      </c>
      <c r="D316" s="101" t="s">
        <v>31</v>
      </c>
      <c r="E316" s="680" t="s">
        <v>32</v>
      </c>
      <c r="F316" s="680"/>
      <c r="G316" s="668"/>
      <c r="H316" s="669"/>
      <c r="I316" s="670"/>
      <c r="J316" s="102" t="s">
        <v>102</v>
      </c>
      <c r="K316" s="118"/>
      <c r="L316" s="118" t="s">
        <v>28</v>
      </c>
      <c r="M316" s="121">
        <v>250</v>
      </c>
      <c r="R316" s="578"/>
    </row>
    <row r="317" spans="1:18" s="46" customFormat="1" ht="57" thickBot="1">
      <c r="A317" s="691"/>
      <c r="B317" s="106" t="s">
        <v>389</v>
      </c>
      <c r="C317" s="106" t="s">
        <v>370</v>
      </c>
      <c r="D317" s="116">
        <v>43877</v>
      </c>
      <c r="E317" s="107" t="s">
        <v>36</v>
      </c>
      <c r="F317" s="108" t="s">
        <v>371</v>
      </c>
      <c r="G317" s="671"/>
      <c r="H317" s="672"/>
      <c r="I317" s="673"/>
      <c r="J317" s="109" t="s">
        <v>38</v>
      </c>
      <c r="K317" s="125"/>
      <c r="L317" s="125"/>
      <c r="M317" s="122"/>
      <c r="R317" s="578"/>
    </row>
    <row r="318" spans="1:18" s="46" customFormat="1" ht="21.95" customHeight="1" thickTop="1" thickBot="1">
      <c r="A318" s="689">
        <f>A314+1</f>
        <v>76</v>
      </c>
      <c r="B318" s="96" t="s">
        <v>19</v>
      </c>
      <c r="C318" s="96" t="s">
        <v>20</v>
      </c>
      <c r="D318" s="96" t="s">
        <v>21</v>
      </c>
      <c r="E318" s="677" t="s">
        <v>22</v>
      </c>
      <c r="F318" s="677"/>
      <c r="G318" s="677" t="s">
        <v>12</v>
      </c>
      <c r="H318" s="674"/>
      <c r="I318" s="95"/>
      <c r="J318" s="97" t="s">
        <v>39</v>
      </c>
      <c r="K318" s="124"/>
      <c r="L318" s="124"/>
      <c r="M318" s="119"/>
      <c r="R318" s="578"/>
    </row>
    <row r="319" spans="1:18" s="46" customFormat="1" ht="34.5" thickBot="1">
      <c r="A319" s="690"/>
      <c r="B319" s="98" t="s">
        <v>390</v>
      </c>
      <c r="C319" s="98" t="s">
        <v>391</v>
      </c>
      <c r="D319" s="99">
        <v>43815</v>
      </c>
      <c r="E319" s="98"/>
      <c r="F319" s="98" t="s">
        <v>392</v>
      </c>
      <c r="G319" s="663"/>
      <c r="H319" s="678"/>
      <c r="I319" s="679"/>
      <c r="J319" s="100" t="s">
        <v>27</v>
      </c>
      <c r="K319" s="117"/>
      <c r="L319" s="117" t="s">
        <v>28</v>
      </c>
      <c r="M319" s="120">
        <v>242</v>
      </c>
      <c r="R319" s="578"/>
    </row>
    <row r="320" spans="1:18" s="46" customFormat="1" ht="23.25" thickBot="1">
      <c r="A320" s="690"/>
      <c r="B320" s="101" t="s">
        <v>29</v>
      </c>
      <c r="C320" s="101" t="s">
        <v>30</v>
      </c>
      <c r="D320" s="101" t="s">
        <v>31</v>
      </c>
      <c r="E320" s="680" t="s">
        <v>32</v>
      </c>
      <c r="F320" s="680"/>
      <c r="G320" s="668"/>
      <c r="H320" s="669"/>
      <c r="I320" s="670"/>
      <c r="J320" s="102" t="s">
        <v>102</v>
      </c>
      <c r="K320" s="118"/>
      <c r="L320" s="118"/>
      <c r="M320" s="121"/>
      <c r="R320" s="578"/>
    </row>
    <row r="321" spans="1:18" s="46" customFormat="1" ht="23.25" thickBot="1">
      <c r="A321" s="691"/>
      <c r="B321" s="103" t="s">
        <v>393</v>
      </c>
      <c r="C321" s="103" t="s">
        <v>394</v>
      </c>
      <c r="D321" s="116">
        <v>43816</v>
      </c>
      <c r="E321" s="104" t="s">
        <v>36</v>
      </c>
      <c r="F321" s="105" t="s">
        <v>395</v>
      </c>
      <c r="G321" s="671"/>
      <c r="H321" s="672"/>
      <c r="I321" s="673"/>
      <c r="J321" s="102" t="s">
        <v>38</v>
      </c>
      <c r="K321" s="118"/>
      <c r="L321" s="118" t="s">
        <v>28</v>
      </c>
      <c r="M321" s="121">
        <v>92</v>
      </c>
      <c r="R321" s="578"/>
    </row>
    <row r="322" spans="1:18" s="46" customFormat="1" ht="24" thickTop="1" thickBot="1">
      <c r="A322" s="689">
        <f>A318+1</f>
        <v>77</v>
      </c>
      <c r="B322" s="96" t="s">
        <v>19</v>
      </c>
      <c r="C322" s="96" t="s">
        <v>20</v>
      </c>
      <c r="D322" s="96" t="s">
        <v>21</v>
      </c>
      <c r="E322" s="677" t="s">
        <v>22</v>
      </c>
      <c r="F322" s="677"/>
      <c r="G322" s="677" t="s">
        <v>12</v>
      </c>
      <c r="H322" s="674"/>
      <c r="I322" s="95"/>
      <c r="J322" s="97" t="s">
        <v>39</v>
      </c>
      <c r="K322" s="124"/>
      <c r="L322" s="124"/>
      <c r="M322" s="119"/>
      <c r="R322" s="578"/>
    </row>
    <row r="323" spans="1:18" s="46" customFormat="1" ht="34.5" thickBot="1">
      <c r="A323" s="690"/>
      <c r="B323" s="98" t="s">
        <v>396</v>
      </c>
      <c r="C323" s="98" t="s">
        <v>391</v>
      </c>
      <c r="D323" s="99">
        <v>43815</v>
      </c>
      <c r="E323" s="98"/>
      <c r="F323" s="98" t="s">
        <v>392</v>
      </c>
      <c r="G323" s="663"/>
      <c r="H323" s="678"/>
      <c r="I323" s="679"/>
      <c r="J323" s="100" t="s">
        <v>27</v>
      </c>
      <c r="K323" s="117"/>
      <c r="L323" s="117" t="s">
        <v>28</v>
      </c>
      <c r="M323" s="120">
        <v>242</v>
      </c>
      <c r="R323" s="578"/>
    </row>
    <row r="324" spans="1:18" s="46" customFormat="1" ht="23.25" thickBot="1">
      <c r="A324" s="690"/>
      <c r="B324" s="101" t="s">
        <v>29</v>
      </c>
      <c r="C324" s="101" t="s">
        <v>30</v>
      </c>
      <c r="D324" s="101" t="s">
        <v>31</v>
      </c>
      <c r="E324" s="680" t="s">
        <v>32</v>
      </c>
      <c r="F324" s="680"/>
      <c r="G324" s="668"/>
      <c r="H324" s="669"/>
      <c r="I324" s="670"/>
      <c r="J324" s="102" t="s">
        <v>102</v>
      </c>
      <c r="K324" s="118"/>
      <c r="L324" s="118"/>
      <c r="M324" s="121"/>
      <c r="R324" s="578"/>
    </row>
    <row r="325" spans="1:18" s="46" customFormat="1" ht="23.25" thickBot="1">
      <c r="A325" s="691"/>
      <c r="B325" s="106" t="s">
        <v>180</v>
      </c>
      <c r="C325" s="103" t="s">
        <v>394</v>
      </c>
      <c r="D325" s="116">
        <v>43816</v>
      </c>
      <c r="E325" s="107" t="s">
        <v>36</v>
      </c>
      <c r="F325" s="105" t="s">
        <v>395</v>
      </c>
      <c r="G325" s="671"/>
      <c r="H325" s="672"/>
      <c r="I325" s="673"/>
      <c r="J325" s="109" t="s">
        <v>38</v>
      </c>
      <c r="K325" s="125"/>
      <c r="L325" s="125" t="s">
        <v>28</v>
      </c>
      <c r="M325" s="122">
        <v>92</v>
      </c>
      <c r="R325" s="578"/>
    </row>
    <row r="326" spans="1:18" s="46" customFormat="1" ht="21.95" customHeight="1" thickTop="1" thickBot="1">
      <c r="A326" s="689">
        <f>A322+1</f>
        <v>78</v>
      </c>
      <c r="B326" s="96" t="s">
        <v>19</v>
      </c>
      <c r="C326" s="96" t="s">
        <v>20</v>
      </c>
      <c r="D326" s="96" t="s">
        <v>21</v>
      </c>
      <c r="E326" s="677" t="s">
        <v>22</v>
      </c>
      <c r="F326" s="677"/>
      <c r="G326" s="677" t="s">
        <v>12</v>
      </c>
      <c r="H326" s="674"/>
      <c r="I326" s="95"/>
      <c r="J326" s="97" t="s">
        <v>39</v>
      </c>
      <c r="K326" s="124"/>
      <c r="L326" s="124"/>
      <c r="M326" s="119"/>
      <c r="R326" s="578"/>
    </row>
    <row r="327" spans="1:18" s="46" customFormat="1" ht="34.5" thickBot="1">
      <c r="A327" s="690"/>
      <c r="B327" s="98" t="s">
        <v>397</v>
      </c>
      <c r="C327" s="98" t="s">
        <v>398</v>
      </c>
      <c r="D327" s="99">
        <v>43897</v>
      </c>
      <c r="E327" s="98"/>
      <c r="F327" s="98" t="s">
        <v>399</v>
      </c>
      <c r="G327" s="663" t="s">
        <v>400</v>
      </c>
      <c r="H327" s="678"/>
      <c r="I327" s="679"/>
      <c r="J327" s="100" t="s">
        <v>27</v>
      </c>
      <c r="K327" s="117"/>
      <c r="L327" s="117" t="s">
        <v>28</v>
      </c>
      <c r="M327" s="120">
        <v>600</v>
      </c>
      <c r="R327" s="578"/>
    </row>
    <row r="328" spans="1:18" s="46" customFormat="1" ht="23.25" thickBot="1">
      <c r="A328" s="690"/>
      <c r="B328" s="101" t="s">
        <v>29</v>
      </c>
      <c r="C328" s="101" t="s">
        <v>30</v>
      </c>
      <c r="D328" s="101" t="s">
        <v>31</v>
      </c>
      <c r="E328" s="680" t="s">
        <v>32</v>
      </c>
      <c r="F328" s="680"/>
      <c r="G328" s="668"/>
      <c r="H328" s="669"/>
      <c r="I328" s="670"/>
      <c r="J328" s="102" t="s">
        <v>102</v>
      </c>
      <c r="K328" s="118"/>
      <c r="L328" s="118"/>
      <c r="M328" s="121"/>
      <c r="R328" s="578"/>
    </row>
    <row r="329" spans="1:18" s="46" customFormat="1" ht="23.25" thickBot="1">
      <c r="A329" s="691"/>
      <c r="B329" s="103" t="s">
        <v>401</v>
      </c>
      <c r="C329" s="103" t="s">
        <v>400</v>
      </c>
      <c r="D329" s="116">
        <v>43904</v>
      </c>
      <c r="E329" s="104" t="s">
        <v>36</v>
      </c>
      <c r="F329" s="105" t="s">
        <v>402</v>
      </c>
      <c r="G329" s="671"/>
      <c r="H329" s="672"/>
      <c r="I329" s="673"/>
      <c r="J329" s="102" t="s">
        <v>38</v>
      </c>
      <c r="K329" s="118"/>
      <c r="L329" s="118" t="s">
        <v>28</v>
      </c>
      <c r="M329" s="121">
        <v>100</v>
      </c>
      <c r="R329" s="578"/>
    </row>
    <row r="330" spans="1:18" s="46" customFormat="1" ht="21.95" customHeight="1" thickTop="1" thickBot="1">
      <c r="A330" s="689">
        <f>A326+1</f>
        <v>79</v>
      </c>
      <c r="B330" s="96" t="s">
        <v>19</v>
      </c>
      <c r="C330" s="96" t="s">
        <v>20</v>
      </c>
      <c r="D330" s="96" t="s">
        <v>21</v>
      </c>
      <c r="E330" s="677" t="s">
        <v>22</v>
      </c>
      <c r="F330" s="677"/>
      <c r="G330" s="677" t="s">
        <v>12</v>
      </c>
      <c r="H330" s="674"/>
      <c r="I330" s="95"/>
      <c r="J330" s="97" t="s">
        <v>39</v>
      </c>
      <c r="K330" s="124"/>
      <c r="L330" s="124"/>
      <c r="M330" s="119"/>
      <c r="R330" s="578"/>
    </row>
    <row r="331" spans="1:18" s="46" customFormat="1" ht="34.5" thickBot="1">
      <c r="A331" s="690"/>
      <c r="B331" s="98" t="s">
        <v>403</v>
      </c>
      <c r="C331" s="98" t="s">
        <v>404</v>
      </c>
      <c r="D331" s="99">
        <v>43913</v>
      </c>
      <c r="E331" s="98"/>
      <c r="F331" s="98" t="s">
        <v>405</v>
      </c>
      <c r="G331" s="663" t="s">
        <v>406</v>
      </c>
      <c r="H331" s="678"/>
      <c r="I331" s="679"/>
      <c r="J331" s="100" t="s">
        <v>27</v>
      </c>
      <c r="K331" s="117"/>
      <c r="L331" s="117" t="s">
        <v>28</v>
      </c>
      <c r="M331" s="120">
        <v>700</v>
      </c>
      <c r="R331" s="578"/>
    </row>
    <row r="332" spans="1:18" s="46" customFormat="1" ht="34.5" thickBot="1">
      <c r="A332" s="690"/>
      <c r="B332" s="101" t="s">
        <v>29</v>
      </c>
      <c r="C332" s="101" t="s">
        <v>30</v>
      </c>
      <c r="D332" s="101" t="s">
        <v>31</v>
      </c>
      <c r="E332" s="680" t="s">
        <v>32</v>
      </c>
      <c r="F332" s="680"/>
      <c r="G332" s="668"/>
      <c r="H332" s="669"/>
      <c r="I332" s="670"/>
      <c r="J332" s="102" t="s">
        <v>359</v>
      </c>
      <c r="K332" s="118"/>
      <c r="L332" s="118" t="s">
        <v>28</v>
      </c>
      <c r="M332" s="121" t="s">
        <v>407</v>
      </c>
      <c r="R332" s="578"/>
    </row>
    <row r="333" spans="1:18" s="46" customFormat="1" ht="34.5" thickBot="1">
      <c r="A333" s="691"/>
      <c r="B333" s="106" t="s">
        <v>168</v>
      </c>
      <c r="C333" s="106" t="s">
        <v>408</v>
      </c>
      <c r="D333" s="116">
        <v>43917</v>
      </c>
      <c r="E333" s="107" t="s">
        <v>36</v>
      </c>
      <c r="F333" s="108" t="s">
        <v>409</v>
      </c>
      <c r="G333" s="671"/>
      <c r="H333" s="672"/>
      <c r="I333" s="673"/>
      <c r="J333" s="109" t="s">
        <v>38</v>
      </c>
      <c r="K333" s="125"/>
      <c r="L333" s="125"/>
      <c r="M333" s="122">
        <v>100</v>
      </c>
      <c r="R333" s="578"/>
    </row>
    <row r="334" spans="1:18" s="46" customFormat="1" ht="21.95" customHeight="1" thickTop="1" thickBot="1">
      <c r="A334" s="689">
        <f>A330+1</f>
        <v>80</v>
      </c>
      <c r="B334" s="96" t="s">
        <v>19</v>
      </c>
      <c r="C334" s="96" t="s">
        <v>20</v>
      </c>
      <c r="D334" s="96" t="s">
        <v>21</v>
      </c>
      <c r="E334" s="677" t="s">
        <v>22</v>
      </c>
      <c r="F334" s="677"/>
      <c r="G334" s="677" t="s">
        <v>12</v>
      </c>
      <c r="H334" s="674"/>
      <c r="I334" s="95"/>
      <c r="J334" s="97" t="s">
        <v>39</v>
      </c>
      <c r="K334" s="124"/>
      <c r="L334" s="124"/>
      <c r="M334" s="119"/>
      <c r="R334" s="578"/>
    </row>
    <row r="335" spans="1:18" s="46" customFormat="1" ht="45.75" thickBot="1">
      <c r="A335" s="690"/>
      <c r="B335" s="98" t="s">
        <v>410</v>
      </c>
      <c r="C335" s="98" t="s">
        <v>411</v>
      </c>
      <c r="D335" s="99">
        <v>43852</v>
      </c>
      <c r="E335" s="98"/>
      <c r="F335" s="98" t="s">
        <v>358</v>
      </c>
      <c r="G335" s="663" t="s">
        <v>412</v>
      </c>
      <c r="H335" s="678"/>
      <c r="I335" s="679"/>
      <c r="J335" s="100" t="s">
        <v>27</v>
      </c>
      <c r="K335" s="117"/>
      <c r="L335" s="117" t="s">
        <v>28</v>
      </c>
      <c r="M335" s="120">
        <v>295</v>
      </c>
      <c r="R335" s="578"/>
    </row>
    <row r="336" spans="1:18" s="46" customFormat="1" ht="34.5" thickBot="1">
      <c r="A336" s="690"/>
      <c r="B336" s="101" t="s">
        <v>29</v>
      </c>
      <c r="C336" s="101" t="s">
        <v>30</v>
      </c>
      <c r="D336" s="101" t="s">
        <v>31</v>
      </c>
      <c r="E336" s="680" t="s">
        <v>32</v>
      </c>
      <c r="F336" s="680"/>
      <c r="G336" s="668"/>
      <c r="H336" s="669"/>
      <c r="I336" s="670"/>
      <c r="J336" s="102" t="s">
        <v>359</v>
      </c>
      <c r="K336" s="118"/>
      <c r="L336" s="118" t="s">
        <v>28</v>
      </c>
      <c r="M336" s="121" t="s">
        <v>413</v>
      </c>
      <c r="R336" s="578"/>
    </row>
    <row r="337" spans="1:18" s="46" customFormat="1" ht="34.5" thickBot="1">
      <c r="A337" s="691"/>
      <c r="B337" s="103" t="s">
        <v>177</v>
      </c>
      <c r="C337" s="103" t="s">
        <v>414</v>
      </c>
      <c r="D337" s="116">
        <v>43853</v>
      </c>
      <c r="E337" s="104" t="s">
        <v>36</v>
      </c>
      <c r="F337" s="105" t="s">
        <v>415</v>
      </c>
      <c r="G337" s="671"/>
      <c r="H337" s="672"/>
      <c r="I337" s="673"/>
      <c r="J337" s="102" t="s">
        <v>38</v>
      </c>
      <c r="K337" s="118"/>
      <c r="L337" s="118" t="s">
        <v>28</v>
      </c>
      <c r="M337" s="121">
        <v>114</v>
      </c>
      <c r="R337" s="578"/>
    </row>
    <row r="338" spans="1:18" s="46" customFormat="1" ht="21.95" customHeight="1" thickTop="1" thickBot="1">
      <c r="A338" s="689">
        <f>A334+1</f>
        <v>81</v>
      </c>
      <c r="B338" s="96" t="s">
        <v>19</v>
      </c>
      <c r="C338" s="96" t="s">
        <v>20</v>
      </c>
      <c r="D338" s="96" t="s">
        <v>21</v>
      </c>
      <c r="E338" s="677" t="s">
        <v>22</v>
      </c>
      <c r="F338" s="677"/>
      <c r="G338" s="677" t="s">
        <v>12</v>
      </c>
      <c r="H338" s="674"/>
      <c r="I338" s="95"/>
      <c r="J338" s="97" t="s">
        <v>39</v>
      </c>
      <c r="K338" s="124"/>
      <c r="L338" s="124"/>
      <c r="M338" s="119"/>
      <c r="R338" s="578"/>
    </row>
    <row r="339" spans="1:18" s="46" customFormat="1" ht="34.5" thickBot="1">
      <c r="A339" s="690"/>
      <c r="B339" s="98" t="s">
        <v>416</v>
      </c>
      <c r="C339" s="98" t="s">
        <v>417</v>
      </c>
      <c r="D339" s="99">
        <v>43839</v>
      </c>
      <c r="E339" s="98"/>
      <c r="F339" s="98" t="s">
        <v>197</v>
      </c>
      <c r="G339" s="663" t="s">
        <v>418</v>
      </c>
      <c r="H339" s="678"/>
      <c r="I339" s="679"/>
      <c r="J339" s="100" t="s">
        <v>27</v>
      </c>
      <c r="K339" s="117" t="s">
        <v>419</v>
      </c>
      <c r="L339" s="117"/>
      <c r="M339" s="120">
        <v>223</v>
      </c>
      <c r="R339" s="578"/>
    </row>
    <row r="340" spans="1:18" s="46" customFormat="1" ht="23.25" thickBot="1">
      <c r="A340" s="690"/>
      <c r="B340" s="101" t="s">
        <v>29</v>
      </c>
      <c r="C340" s="101" t="s">
        <v>30</v>
      </c>
      <c r="D340" s="101" t="s">
        <v>31</v>
      </c>
      <c r="E340" s="680" t="s">
        <v>32</v>
      </c>
      <c r="F340" s="680"/>
      <c r="G340" s="668"/>
      <c r="H340" s="669"/>
      <c r="I340" s="670"/>
      <c r="J340" s="102" t="s">
        <v>102</v>
      </c>
      <c r="K340" s="117" t="s">
        <v>419</v>
      </c>
      <c r="L340" s="118"/>
      <c r="M340" s="121">
        <v>299.27999999999997</v>
      </c>
      <c r="R340" s="578"/>
    </row>
    <row r="341" spans="1:18" s="46" customFormat="1" ht="15.75" thickBot="1">
      <c r="A341" s="691"/>
      <c r="B341" s="106" t="s">
        <v>180</v>
      </c>
      <c r="C341" s="106" t="s">
        <v>418</v>
      </c>
      <c r="D341" s="116">
        <v>43839</v>
      </c>
      <c r="E341" s="107" t="s">
        <v>36</v>
      </c>
      <c r="F341" s="108" t="s">
        <v>420</v>
      </c>
      <c r="G341" s="671"/>
      <c r="H341" s="672"/>
      <c r="I341" s="673"/>
      <c r="J341" s="109" t="s">
        <v>38</v>
      </c>
      <c r="K341" s="125"/>
      <c r="L341" s="125"/>
      <c r="M341" s="122"/>
      <c r="R341" s="578"/>
    </row>
    <row r="342" spans="1:18" s="46" customFormat="1" ht="21.95" customHeight="1" thickTop="1" thickBot="1">
      <c r="A342" s="689">
        <f>A338+1</f>
        <v>82</v>
      </c>
      <c r="B342" s="96" t="s">
        <v>19</v>
      </c>
      <c r="C342" s="96" t="s">
        <v>20</v>
      </c>
      <c r="D342" s="96" t="s">
        <v>21</v>
      </c>
      <c r="E342" s="677" t="s">
        <v>22</v>
      </c>
      <c r="F342" s="677"/>
      <c r="G342" s="677" t="s">
        <v>12</v>
      </c>
      <c r="H342" s="674"/>
      <c r="I342" s="95"/>
      <c r="J342" s="97" t="s">
        <v>39</v>
      </c>
      <c r="K342" s="124"/>
      <c r="L342" s="124"/>
      <c r="M342" s="119"/>
      <c r="R342" s="578"/>
    </row>
    <row r="343" spans="1:18" s="46" customFormat="1" ht="45.75" thickBot="1">
      <c r="A343" s="690"/>
      <c r="B343" s="98" t="s">
        <v>352</v>
      </c>
      <c r="C343" s="98" t="s">
        <v>421</v>
      </c>
      <c r="D343" s="99">
        <v>43849</v>
      </c>
      <c r="E343" s="98"/>
      <c r="F343" s="98" t="s">
        <v>143</v>
      </c>
      <c r="G343" s="663" t="s">
        <v>355</v>
      </c>
      <c r="H343" s="678"/>
      <c r="I343" s="679"/>
      <c r="J343" s="100" t="s">
        <v>27</v>
      </c>
      <c r="K343" s="117"/>
      <c r="L343" s="117" t="s">
        <v>28</v>
      </c>
      <c r="M343" s="120">
        <v>380</v>
      </c>
      <c r="R343" s="578"/>
    </row>
    <row r="344" spans="1:18" s="46" customFormat="1" ht="23.25" thickBot="1">
      <c r="A344" s="690"/>
      <c r="B344" s="101" t="s">
        <v>29</v>
      </c>
      <c r="C344" s="101" t="s">
        <v>30</v>
      </c>
      <c r="D344" s="101" t="s">
        <v>31</v>
      </c>
      <c r="E344" s="680" t="s">
        <v>32</v>
      </c>
      <c r="F344" s="680"/>
      <c r="G344" s="668"/>
      <c r="H344" s="669"/>
      <c r="I344" s="670"/>
      <c r="J344" s="102" t="s">
        <v>102</v>
      </c>
      <c r="K344" s="118"/>
      <c r="L344" s="118" t="s">
        <v>28</v>
      </c>
      <c r="M344" s="121">
        <v>375</v>
      </c>
      <c r="R344" s="578"/>
    </row>
    <row r="345" spans="1:18" s="46" customFormat="1" ht="23.25" thickBot="1">
      <c r="A345" s="691"/>
      <c r="B345" s="103" t="s">
        <v>356</v>
      </c>
      <c r="C345" s="103" t="s">
        <v>355</v>
      </c>
      <c r="D345" s="116">
        <v>43851</v>
      </c>
      <c r="E345" s="104" t="s">
        <v>36</v>
      </c>
      <c r="F345" s="105" t="s">
        <v>422</v>
      </c>
      <c r="G345" s="671"/>
      <c r="H345" s="672"/>
      <c r="I345" s="673"/>
      <c r="J345" s="102" t="s">
        <v>142</v>
      </c>
      <c r="K345" s="118"/>
      <c r="L345" s="118" t="s">
        <v>28</v>
      </c>
      <c r="M345" s="121">
        <v>390</v>
      </c>
      <c r="R345" s="578"/>
    </row>
    <row r="346" spans="1:18" s="46" customFormat="1" ht="21.95" customHeight="1" thickTop="1" thickBot="1">
      <c r="A346" s="689">
        <f>A342+1</f>
        <v>83</v>
      </c>
      <c r="B346" s="96" t="s">
        <v>19</v>
      </c>
      <c r="C346" s="96" t="s">
        <v>20</v>
      </c>
      <c r="D346" s="96" t="s">
        <v>21</v>
      </c>
      <c r="E346" s="677" t="s">
        <v>22</v>
      </c>
      <c r="F346" s="677"/>
      <c r="G346" s="677" t="s">
        <v>12</v>
      </c>
      <c r="H346" s="674"/>
      <c r="I346" s="95"/>
      <c r="J346" s="97" t="s">
        <v>39</v>
      </c>
      <c r="K346" s="124"/>
      <c r="L346" s="124"/>
      <c r="M346" s="119"/>
      <c r="R346" s="578"/>
    </row>
    <row r="347" spans="1:18" s="46" customFormat="1" ht="23.25" thickBot="1">
      <c r="A347" s="690"/>
      <c r="B347" s="98" t="s">
        <v>178</v>
      </c>
      <c r="C347" s="98" t="s">
        <v>423</v>
      </c>
      <c r="D347" s="99">
        <v>43851</v>
      </c>
      <c r="E347" s="98"/>
      <c r="F347" s="98" t="s">
        <v>332</v>
      </c>
      <c r="G347" s="663" t="s">
        <v>424</v>
      </c>
      <c r="H347" s="664"/>
      <c r="I347" s="665"/>
      <c r="J347" s="100" t="s">
        <v>27</v>
      </c>
      <c r="K347" s="117"/>
      <c r="L347" s="117" t="s">
        <v>28</v>
      </c>
      <c r="M347" s="120">
        <v>204</v>
      </c>
      <c r="R347" s="578"/>
    </row>
    <row r="348" spans="1:18" s="46" customFormat="1" ht="23.25" thickBot="1">
      <c r="A348" s="690"/>
      <c r="B348" s="101" t="s">
        <v>29</v>
      </c>
      <c r="C348" s="101" t="s">
        <v>30</v>
      </c>
      <c r="D348" s="101" t="s">
        <v>31</v>
      </c>
      <c r="E348" s="680" t="s">
        <v>32</v>
      </c>
      <c r="F348" s="680"/>
      <c r="G348" s="131"/>
      <c r="H348" s="132"/>
      <c r="I348" s="133"/>
      <c r="J348" s="102" t="s">
        <v>102</v>
      </c>
      <c r="K348" s="118"/>
      <c r="L348" s="118" t="s">
        <v>28</v>
      </c>
      <c r="M348" s="121">
        <v>140.18</v>
      </c>
      <c r="R348" s="578"/>
    </row>
    <row r="349" spans="1:18" s="46" customFormat="1" ht="23.25" thickBot="1">
      <c r="A349" s="691"/>
      <c r="B349" s="106" t="s">
        <v>425</v>
      </c>
      <c r="C349" s="106" t="s">
        <v>424</v>
      </c>
      <c r="D349" s="116">
        <v>43853</v>
      </c>
      <c r="E349" s="107" t="s">
        <v>36</v>
      </c>
      <c r="F349" s="108" t="s">
        <v>334</v>
      </c>
      <c r="G349" s="134"/>
      <c r="H349" s="135"/>
      <c r="I349" s="136"/>
      <c r="J349" s="109" t="s">
        <v>142</v>
      </c>
      <c r="K349" s="125"/>
      <c r="L349" s="125" t="s">
        <v>28</v>
      </c>
      <c r="M349" s="122">
        <v>450</v>
      </c>
      <c r="R349" s="578"/>
    </row>
    <row r="350" spans="1:18" s="46" customFormat="1" ht="21.95" customHeight="1" thickTop="1" thickBot="1">
      <c r="A350" s="689">
        <f>A346+1</f>
        <v>84</v>
      </c>
      <c r="B350" s="96" t="s">
        <v>19</v>
      </c>
      <c r="C350" s="96" t="s">
        <v>20</v>
      </c>
      <c r="D350" s="96" t="s">
        <v>21</v>
      </c>
      <c r="E350" s="677" t="s">
        <v>22</v>
      </c>
      <c r="F350" s="677"/>
      <c r="G350" s="677" t="s">
        <v>12</v>
      </c>
      <c r="H350" s="674"/>
      <c r="I350" s="95"/>
      <c r="J350" s="97" t="s">
        <v>39</v>
      </c>
      <c r="K350" s="124"/>
      <c r="L350" s="124"/>
      <c r="M350" s="119"/>
      <c r="R350" s="578"/>
    </row>
    <row r="351" spans="1:18" s="46" customFormat="1" ht="45.75" thickBot="1">
      <c r="A351" s="690"/>
      <c r="B351" s="98" t="s">
        <v>426</v>
      </c>
      <c r="C351" s="98" t="s">
        <v>427</v>
      </c>
      <c r="D351" s="99">
        <v>43949</v>
      </c>
      <c r="E351" s="98"/>
      <c r="F351" s="98" t="s">
        <v>428</v>
      </c>
      <c r="G351" s="663" t="s">
        <v>429</v>
      </c>
      <c r="H351" s="678"/>
      <c r="I351" s="679"/>
      <c r="J351" s="100" t="s">
        <v>27</v>
      </c>
      <c r="K351" s="117"/>
      <c r="L351" s="117" t="s">
        <v>28</v>
      </c>
      <c r="M351" s="120">
        <v>565</v>
      </c>
      <c r="R351" s="578"/>
    </row>
    <row r="352" spans="1:18" s="46" customFormat="1" ht="34.5" thickBot="1">
      <c r="A352" s="690"/>
      <c r="B352" s="101" t="s">
        <v>29</v>
      </c>
      <c r="C352" s="101" t="s">
        <v>30</v>
      </c>
      <c r="D352" s="101" t="s">
        <v>31</v>
      </c>
      <c r="E352" s="680" t="s">
        <v>32</v>
      </c>
      <c r="F352" s="680"/>
      <c r="G352" s="668"/>
      <c r="H352" s="669"/>
      <c r="I352" s="670"/>
      <c r="J352" s="102" t="s">
        <v>359</v>
      </c>
      <c r="K352" s="118"/>
      <c r="L352" s="118" t="s">
        <v>28</v>
      </c>
      <c r="M352" s="121" t="s">
        <v>430</v>
      </c>
      <c r="R352" s="578"/>
    </row>
    <row r="353" spans="1:18" s="46" customFormat="1" ht="57" thickBot="1">
      <c r="A353" s="691"/>
      <c r="B353" s="103" t="s">
        <v>431</v>
      </c>
      <c r="C353" s="103" t="s">
        <v>429</v>
      </c>
      <c r="D353" s="116">
        <v>43950</v>
      </c>
      <c r="E353" s="104" t="s">
        <v>36</v>
      </c>
      <c r="F353" s="105" t="s">
        <v>432</v>
      </c>
      <c r="G353" s="671"/>
      <c r="H353" s="672"/>
      <c r="I353" s="673"/>
      <c r="J353" s="102" t="s">
        <v>38</v>
      </c>
      <c r="K353" s="118"/>
      <c r="L353" s="118" t="s">
        <v>249</v>
      </c>
      <c r="M353" s="121">
        <v>185</v>
      </c>
      <c r="R353" s="578"/>
    </row>
    <row r="354" spans="1:18" s="46" customFormat="1" ht="21.95" customHeight="1" thickTop="1" thickBot="1">
      <c r="A354" s="689">
        <f>A350+1</f>
        <v>85</v>
      </c>
      <c r="B354" s="96" t="s">
        <v>19</v>
      </c>
      <c r="C354" s="96" t="s">
        <v>20</v>
      </c>
      <c r="D354" s="96" t="s">
        <v>21</v>
      </c>
      <c r="E354" s="677" t="s">
        <v>22</v>
      </c>
      <c r="F354" s="677"/>
      <c r="G354" s="677" t="s">
        <v>12</v>
      </c>
      <c r="H354" s="674"/>
      <c r="I354" s="95"/>
      <c r="J354" s="97" t="s">
        <v>39</v>
      </c>
      <c r="K354" s="124"/>
      <c r="L354" s="124"/>
      <c r="M354" s="119"/>
      <c r="R354" s="578"/>
    </row>
    <row r="355" spans="1:18" s="46" customFormat="1" ht="23.25" thickBot="1">
      <c r="A355" s="690"/>
      <c r="B355" s="98" t="s">
        <v>433</v>
      </c>
      <c r="C355" s="98" t="s">
        <v>434</v>
      </c>
      <c r="D355" s="99">
        <v>43827</v>
      </c>
      <c r="E355" s="98"/>
      <c r="F355" s="98" t="s">
        <v>435</v>
      </c>
      <c r="G355" s="663" t="s">
        <v>434</v>
      </c>
      <c r="H355" s="678"/>
      <c r="I355" s="679"/>
      <c r="J355" s="100" t="s">
        <v>27</v>
      </c>
      <c r="K355" s="117"/>
      <c r="L355" s="117" t="s">
        <v>28</v>
      </c>
      <c r="M355" s="120">
        <v>500</v>
      </c>
      <c r="R355" s="578"/>
    </row>
    <row r="356" spans="1:18" s="46" customFormat="1" ht="23.25" thickBot="1">
      <c r="A356" s="690"/>
      <c r="B356" s="101" t="s">
        <v>29</v>
      </c>
      <c r="C356" s="101" t="s">
        <v>30</v>
      </c>
      <c r="D356" s="101" t="s">
        <v>31</v>
      </c>
      <c r="E356" s="680" t="s">
        <v>32</v>
      </c>
      <c r="F356" s="680"/>
      <c r="G356" s="668"/>
      <c r="H356" s="669"/>
      <c r="I356" s="670"/>
      <c r="J356" s="102" t="s">
        <v>108</v>
      </c>
      <c r="K356" s="118"/>
      <c r="L356" s="118" t="s">
        <v>28</v>
      </c>
      <c r="M356" s="121">
        <v>27.27</v>
      </c>
      <c r="R356" s="578"/>
    </row>
    <row r="357" spans="1:18" s="46" customFormat="1" ht="23.25" thickBot="1">
      <c r="A357" s="691"/>
      <c r="B357" s="106" t="s">
        <v>187</v>
      </c>
      <c r="C357" s="106" t="s">
        <v>434</v>
      </c>
      <c r="D357" s="116">
        <v>43827</v>
      </c>
      <c r="E357" s="107" t="s">
        <v>36</v>
      </c>
      <c r="F357" s="108" t="s">
        <v>436</v>
      </c>
      <c r="G357" s="671"/>
      <c r="H357" s="672"/>
      <c r="I357" s="673"/>
      <c r="J357" s="109" t="s">
        <v>38</v>
      </c>
      <c r="K357" s="125" t="s">
        <v>28</v>
      </c>
      <c r="L357" s="125"/>
      <c r="M357" s="122">
        <v>112</v>
      </c>
      <c r="R357" s="578"/>
    </row>
    <row r="358" spans="1:18" s="46" customFormat="1" ht="21.95" customHeight="1" thickTop="1" thickBot="1">
      <c r="A358" s="689">
        <f>A354+1</f>
        <v>86</v>
      </c>
      <c r="B358" s="96" t="s">
        <v>19</v>
      </c>
      <c r="C358" s="96" t="s">
        <v>20</v>
      </c>
      <c r="D358" s="96" t="s">
        <v>21</v>
      </c>
      <c r="E358" s="677" t="s">
        <v>22</v>
      </c>
      <c r="F358" s="677"/>
      <c r="G358" s="677" t="s">
        <v>12</v>
      </c>
      <c r="H358" s="674"/>
      <c r="I358" s="95"/>
      <c r="J358" s="97" t="s">
        <v>39</v>
      </c>
      <c r="K358" s="124"/>
      <c r="L358" s="124"/>
      <c r="M358" s="119"/>
      <c r="R358" s="578"/>
    </row>
    <row r="359" spans="1:18" s="46" customFormat="1" ht="23.25" thickBot="1">
      <c r="A359" s="690"/>
      <c r="B359" s="98" t="s">
        <v>208</v>
      </c>
      <c r="C359" s="98" t="s">
        <v>434</v>
      </c>
      <c r="D359" s="99">
        <v>43827</v>
      </c>
      <c r="E359" s="98"/>
      <c r="F359" s="98" t="s">
        <v>435</v>
      </c>
      <c r="G359" s="663" t="s">
        <v>434</v>
      </c>
      <c r="H359" s="678"/>
      <c r="I359" s="679"/>
      <c r="J359" s="100" t="s">
        <v>27</v>
      </c>
      <c r="K359" s="117"/>
      <c r="L359" s="117" t="s">
        <v>28</v>
      </c>
      <c r="M359" s="120">
        <v>500</v>
      </c>
      <c r="R359" s="578"/>
    </row>
    <row r="360" spans="1:18" s="46" customFormat="1" ht="23.25" thickBot="1">
      <c r="A360" s="690"/>
      <c r="B360" s="101" t="s">
        <v>29</v>
      </c>
      <c r="C360" s="101" t="s">
        <v>30</v>
      </c>
      <c r="D360" s="101" t="s">
        <v>31</v>
      </c>
      <c r="E360" s="680" t="s">
        <v>32</v>
      </c>
      <c r="F360" s="680"/>
      <c r="G360" s="668"/>
      <c r="H360" s="669"/>
      <c r="I360" s="670"/>
      <c r="J360" s="102" t="s">
        <v>108</v>
      </c>
      <c r="K360" s="118"/>
      <c r="L360" s="118" t="s">
        <v>28</v>
      </c>
      <c r="M360" s="121">
        <v>27.27</v>
      </c>
      <c r="R360" s="578"/>
    </row>
    <row r="361" spans="1:18" s="46" customFormat="1" ht="23.25" thickBot="1">
      <c r="A361" s="691"/>
      <c r="B361" s="103" t="s">
        <v>187</v>
      </c>
      <c r="C361" s="98" t="s">
        <v>434</v>
      </c>
      <c r="D361" s="99">
        <v>43827</v>
      </c>
      <c r="E361" s="104" t="s">
        <v>36</v>
      </c>
      <c r="F361" s="108" t="s">
        <v>436</v>
      </c>
      <c r="G361" s="671"/>
      <c r="H361" s="672"/>
      <c r="I361" s="673"/>
      <c r="J361" s="102" t="s">
        <v>38</v>
      </c>
      <c r="K361" s="118" t="s">
        <v>28</v>
      </c>
      <c r="L361" s="118"/>
      <c r="M361" s="122">
        <v>112</v>
      </c>
      <c r="R361" s="578"/>
    </row>
    <row r="362" spans="1:18" s="46" customFormat="1" ht="21.95" customHeight="1" thickTop="1" thickBot="1">
      <c r="A362" s="689">
        <f>A358+1</f>
        <v>87</v>
      </c>
      <c r="B362" s="96" t="s">
        <v>19</v>
      </c>
      <c r="C362" s="96" t="s">
        <v>20</v>
      </c>
      <c r="D362" s="96" t="s">
        <v>21</v>
      </c>
      <c r="E362" s="677" t="s">
        <v>22</v>
      </c>
      <c r="F362" s="677"/>
      <c r="G362" s="677" t="s">
        <v>12</v>
      </c>
      <c r="H362" s="674"/>
      <c r="I362" s="95"/>
      <c r="J362" s="97" t="s">
        <v>39</v>
      </c>
      <c r="K362" s="124"/>
      <c r="L362" s="124"/>
      <c r="M362" s="119"/>
      <c r="R362" s="578"/>
    </row>
    <row r="363" spans="1:18" s="46" customFormat="1" ht="23.25" thickBot="1">
      <c r="A363" s="690"/>
      <c r="B363" s="98" t="s">
        <v>209</v>
      </c>
      <c r="C363" s="98" t="s">
        <v>434</v>
      </c>
      <c r="D363" s="99">
        <v>43827</v>
      </c>
      <c r="E363" s="98"/>
      <c r="F363" s="98" t="s">
        <v>435</v>
      </c>
      <c r="G363" s="663" t="s">
        <v>434</v>
      </c>
      <c r="H363" s="678"/>
      <c r="I363" s="679"/>
      <c r="J363" s="100" t="s">
        <v>27</v>
      </c>
      <c r="K363" s="117"/>
      <c r="L363" s="117" t="s">
        <v>28</v>
      </c>
      <c r="M363" s="120">
        <v>500</v>
      </c>
      <c r="R363" s="578"/>
    </row>
    <row r="364" spans="1:18" s="46" customFormat="1" ht="23.25" thickBot="1">
      <c r="A364" s="690"/>
      <c r="B364" s="101" t="s">
        <v>29</v>
      </c>
      <c r="C364" s="101" t="s">
        <v>30</v>
      </c>
      <c r="D364" s="101" t="s">
        <v>31</v>
      </c>
      <c r="E364" s="680" t="s">
        <v>32</v>
      </c>
      <c r="F364" s="680"/>
      <c r="G364" s="668"/>
      <c r="H364" s="669"/>
      <c r="I364" s="670"/>
      <c r="J364" s="102" t="s">
        <v>108</v>
      </c>
      <c r="K364" s="118"/>
      <c r="L364" s="118" t="s">
        <v>28</v>
      </c>
      <c r="M364" s="121">
        <v>27.27</v>
      </c>
      <c r="R364" s="578"/>
    </row>
    <row r="365" spans="1:18" s="46" customFormat="1" ht="23.25" thickBot="1">
      <c r="A365" s="691"/>
      <c r="B365" s="106" t="s">
        <v>187</v>
      </c>
      <c r="C365" s="98" t="s">
        <v>434</v>
      </c>
      <c r="D365" s="99">
        <v>43827</v>
      </c>
      <c r="E365" s="107" t="s">
        <v>36</v>
      </c>
      <c r="F365" s="108" t="s">
        <v>436</v>
      </c>
      <c r="G365" s="671"/>
      <c r="H365" s="672"/>
      <c r="I365" s="673"/>
      <c r="J365" s="109" t="s">
        <v>38</v>
      </c>
      <c r="K365" s="125" t="s">
        <v>28</v>
      </c>
      <c r="L365" s="125"/>
      <c r="M365" s="122">
        <v>112</v>
      </c>
      <c r="R365" s="578"/>
    </row>
    <row r="366" spans="1:18" s="46" customFormat="1" ht="21.95" customHeight="1" thickTop="1" thickBot="1">
      <c r="A366" s="689">
        <f>A362+1</f>
        <v>88</v>
      </c>
      <c r="B366" s="96" t="s">
        <v>19</v>
      </c>
      <c r="C366" s="96" t="s">
        <v>20</v>
      </c>
      <c r="D366" s="96" t="s">
        <v>21</v>
      </c>
      <c r="E366" s="677" t="s">
        <v>22</v>
      </c>
      <c r="F366" s="677"/>
      <c r="G366" s="677" t="s">
        <v>12</v>
      </c>
      <c r="H366" s="674"/>
      <c r="I366" s="95"/>
      <c r="J366" s="97" t="s">
        <v>39</v>
      </c>
      <c r="K366" s="124"/>
      <c r="L366" s="124"/>
      <c r="M366" s="119"/>
      <c r="R366" s="578"/>
    </row>
    <row r="367" spans="1:18" s="46" customFormat="1" ht="23.25" thickBot="1">
      <c r="A367" s="690"/>
      <c r="B367" s="98" t="s">
        <v>344</v>
      </c>
      <c r="C367" s="98" t="s">
        <v>434</v>
      </c>
      <c r="D367" s="99">
        <v>43827</v>
      </c>
      <c r="E367" s="98"/>
      <c r="F367" s="98" t="s">
        <v>435</v>
      </c>
      <c r="G367" s="663" t="s">
        <v>434</v>
      </c>
      <c r="H367" s="678"/>
      <c r="I367" s="679"/>
      <c r="J367" s="100" t="s">
        <v>27</v>
      </c>
      <c r="K367" s="117"/>
      <c r="L367" s="117" t="s">
        <v>28</v>
      </c>
      <c r="M367" s="120">
        <v>500</v>
      </c>
      <c r="R367" s="578"/>
    </row>
    <row r="368" spans="1:18" s="46" customFormat="1" ht="23.25" thickBot="1">
      <c r="A368" s="690"/>
      <c r="B368" s="101" t="s">
        <v>29</v>
      </c>
      <c r="C368" s="101" t="s">
        <v>30</v>
      </c>
      <c r="D368" s="101" t="s">
        <v>31</v>
      </c>
      <c r="E368" s="680" t="s">
        <v>32</v>
      </c>
      <c r="F368" s="680"/>
      <c r="G368" s="668"/>
      <c r="H368" s="669"/>
      <c r="I368" s="670"/>
      <c r="J368" s="102" t="s">
        <v>108</v>
      </c>
      <c r="K368" s="118"/>
      <c r="L368" s="118" t="s">
        <v>28</v>
      </c>
      <c r="M368" s="121">
        <v>27.27</v>
      </c>
      <c r="R368" s="578"/>
    </row>
    <row r="369" spans="1:18" s="46" customFormat="1" ht="23.25" thickBot="1">
      <c r="A369" s="691"/>
      <c r="B369" s="103" t="s">
        <v>187</v>
      </c>
      <c r="C369" s="98" t="s">
        <v>434</v>
      </c>
      <c r="D369" s="99">
        <v>43827</v>
      </c>
      <c r="E369" s="104" t="s">
        <v>36</v>
      </c>
      <c r="F369" s="108" t="s">
        <v>436</v>
      </c>
      <c r="G369" s="671"/>
      <c r="H369" s="672"/>
      <c r="I369" s="673"/>
      <c r="J369" s="102" t="s">
        <v>38</v>
      </c>
      <c r="K369" s="118" t="s">
        <v>28</v>
      </c>
      <c r="L369" s="118"/>
      <c r="M369" s="122">
        <v>112</v>
      </c>
      <c r="R369" s="578"/>
    </row>
    <row r="370" spans="1:18" s="46" customFormat="1" ht="21.95" customHeight="1" thickTop="1" thickBot="1">
      <c r="A370" s="689">
        <f>A366+1</f>
        <v>89</v>
      </c>
      <c r="B370" s="96" t="s">
        <v>19</v>
      </c>
      <c r="C370" s="96" t="s">
        <v>20</v>
      </c>
      <c r="D370" s="96" t="s">
        <v>21</v>
      </c>
      <c r="E370" s="677" t="s">
        <v>22</v>
      </c>
      <c r="F370" s="677"/>
      <c r="G370" s="677" t="s">
        <v>12</v>
      </c>
      <c r="H370" s="674"/>
      <c r="I370" s="95"/>
      <c r="J370" s="97" t="s">
        <v>39</v>
      </c>
      <c r="K370" s="124"/>
      <c r="L370" s="124"/>
      <c r="M370" s="119"/>
      <c r="R370" s="578"/>
    </row>
    <row r="371" spans="1:18" s="46" customFormat="1" ht="23.25" thickBot="1">
      <c r="A371" s="690"/>
      <c r="B371" s="98" t="s">
        <v>437</v>
      </c>
      <c r="C371" s="98" t="s">
        <v>434</v>
      </c>
      <c r="D371" s="99">
        <v>43827</v>
      </c>
      <c r="E371" s="98"/>
      <c r="F371" s="98" t="s">
        <v>435</v>
      </c>
      <c r="G371" s="663" t="s">
        <v>434</v>
      </c>
      <c r="H371" s="678"/>
      <c r="I371" s="679"/>
      <c r="J371" s="100" t="s">
        <v>27</v>
      </c>
      <c r="K371" s="117"/>
      <c r="L371" s="117" t="s">
        <v>28</v>
      </c>
      <c r="M371" s="120">
        <v>500</v>
      </c>
      <c r="R371" s="578"/>
    </row>
    <row r="372" spans="1:18" s="46" customFormat="1" ht="23.25" thickBot="1">
      <c r="A372" s="690"/>
      <c r="B372" s="101" t="s">
        <v>29</v>
      </c>
      <c r="C372" s="101" t="s">
        <v>30</v>
      </c>
      <c r="D372" s="101" t="s">
        <v>31</v>
      </c>
      <c r="E372" s="680" t="s">
        <v>32</v>
      </c>
      <c r="F372" s="680"/>
      <c r="G372" s="668"/>
      <c r="H372" s="669"/>
      <c r="I372" s="670"/>
      <c r="J372" s="102" t="s">
        <v>108</v>
      </c>
      <c r="K372" s="118"/>
      <c r="L372" s="118" t="s">
        <v>28</v>
      </c>
      <c r="M372" s="121">
        <v>27.27</v>
      </c>
      <c r="R372" s="578"/>
    </row>
    <row r="373" spans="1:18" s="46" customFormat="1" ht="23.25" thickBot="1">
      <c r="A373" s="691"/>
      <c r="B373" s="106" t="s">
        <v>187</v>
      </c>
      <c r="C373" s="98" t="s">
        <v>434</v>
      </c>
      <c r="D373" s="99">
        <v>43827</v>
      </c>
      <c r="E373" s="107" t="s">
        <v>36</v>
      </c>
      <c r="F373" s="108" t="s">
        <v>436</v>
      </c>
      <c r="G373" s="671"/>
      <c r="H373" s="672"/>
      <c r="I373" s="673"/>
      <c r="J373" s="109" t="s">
        <v>38</v>
      </c>
      <c r="K373" s="125" t="s">
        <v>28</v>
      </c>
      <c r="L373" s="125"/>
      <c r="M373" s="122">
        <v>112</v>
      </c>
      <c r="R373" s="578"/>
    </row>
    <row r="374" spans="1:18" s="46" customFormat="1" ht="21.95" customHeight="1" thickTop="1" thickBot="1">
      <c r="A374" s="689">
        <f>A370+1</f>
        <v>90</v>
      </c>
      <c r="B374" s="96" t="s">
        <v>19</v>
      </c>
      <c r="C374" s="96" t="s">
        <v>20</v>
      </c>
      <c r="D374" s="96" t="s">
        <v>21</v>
      </c>
      <c r="E374" s="677" t="s">
        <v>22</v>
      </c>
      <c r="F374" s="677"/>
      <c r="G374" s="677" t="s">
        <v>12</v>
      </c>
      <c r="H374" s="674"/>
      <c r="I374" s="95"/>
      <c r="J374" s="97" t="s">
        <v>39</v>
      </c>
      <c r="K374" s="124"/>
      <c r="L374" s="124"/>
      <c r="M374" s="119"/>
      <c r="R374" s="578"/>
    </row>
    <row r="375" spans="1:18" s="46" customFormat="1" ht="23.25" thickBot="1">
      <c r="A375" s="690"/>
      <c r="B375" s="98" t="s">
        <v>207</v>
      </c>
      <c r="C375" s="98" t="s">
        <v>434</v>
      </c>
      <c r="D375" s="99">
        <v>43827</v>
      </c>
      <c r="E375" s="98"/>
      <c r="F375" s="98" t="s">
        <v>435</v>
      </c>
      <c r="G375" s="663" t="s">
        <v>434</v>
      </c>
      <c r="H375" s="678"/>
      <c r="I375" s="679"/>
      <c r="J375" s="100" t="s">
        <v>27</v>
      </c>
      <c r="K375" s="117"/>
      <c r="L375" s="117" t="s">
        <v>28</v>
      </c>
      <c r="M375" s="120">
        <v>500</v>
      </c>
      <c r="R375" s="578"/>
    </row>
    <row r="376" spans="1:18" s="46" customFormat="1" ht="23.25" thickBot="1">
      <c r="A376" s="690"/>
      <c r="B376" s="101" t="s">
        <v>29</v>
      </c>
      <c r="C376" s="101" t="s">
        <v>30</v>
      </c>
      <c r="D376" s="101" t="s">
        <v>31</v>
      </c>
      <c r="E376" s="680" t="s">
        <v>32</v>
      </c>
      <c r="F376" s="680"/>
      <c r="G376" s="668"/>
      <c r="H376" s="669"/>
      <c r="I376" s="670"/>
      <c r="J376" s="102" t="s">
        <v>108</v>
      </c>
      <c r="K376" s="118"/>
      <c r="L376" s="118" t="s">
        <v>28</v>
      </c>
      <c r="M376" s="121">
        <v>27.27</v>
      </c>
      <c r="R376" s="578"/>
    </row>
    <row r="377" spans="1:18" s="46" customFormat="1" ht="23.25" thickBot="1">
      <c r="A377" s="691"/>
      <c r="B377" s="103" t="s">
        <v>183</v>
      </c>
      <c r="C377" s="98" t="s">
        <v>434</v>
      </c>
      <c r="D377" s="99">
        <v>43827</v>
      </c>
      <c r="E377" s="104" t="s">
        <v>36</v>
      </c>
      <c r="F377" s="108" t="s">
        <v>436</v>
      </c>
      <c r="G377" s="671"/>
      <c r="H377" s="672"/>
      <c r="I377" s="673"/>
      <c r="J377" s="102" t="s">
        <v>38</v>
      </c>
      <c r="K377" s="118" t="s">
        <v>28</v>
      </c>
      <c r="L377" s="118"/>
      <c r="M377" s="122">
        <v>112</v>
      </c>
      <c r="R377" s="578"/>
    </row>
    <row r="378" spans="1:18" s="46" customFormat="1" ht="21.95" customHeight="1" thickTop="1" thickBot="1">
      <c r="A378" s="689">
        <f>A374+1</f>
        <v>91</v>
      </c>
      <c r="B378" s="96" t="s">
        <v>19</v>
      </c>
      <c r="C378" s="96" t="s">
        <v>20</v>
      </c>
      <c r="D378" s="96" t="s">
        <v>21</v>
      </c>
      <c r="E378" s="677" t="s">
        <v>22</v>
      </c>
      <c r="F378" s="677"/>
      <c r="G378" s="677" t="s">
        <v>12</v>
      </c>
      <c r="H378" s="674"/>
      <c r="I378" s="95"/>
      <c r="J378" s="97" t="s">
        <v>39</v>
      </c>
      <c r="K378" s="124"/>
      <c r="L378" s="124"/>
      <c r="M378" s="119"/>
      <c r="R378" s="578"/>
    </row>
    <row r="379" spans="1:18" s="46" customFormat="1" ht="23.25" thickBot="1">
      <c r="A379" s="690"/>
      <c r="B379" s="98" t="s">
        <v>181</v>
      </c>
      <c r="C379" s="98" t="s">
        <v>434</v>
      </c>
      <c r="D379" s="99">
        <v>43827</v>
      </c>
      <c r="E379" s="98"/>
      <c r="F379" s="98" t="s">
        <v>435</v>
      </c>
      <c r="G379" s="663" t="s">
        <v>434</v>
      </c>
      <c r="H379" s="678"/>
      <c r="I379" s="679"/>
      <c r="J379" s="100" t="s">
        <v>27</v>
      </c>
      <c r="K379" s="117"/>
      <c r="L379" s="117" t="s">
        <v>28</v>
      </c>
      <c r="M379" s="120">
        <v>500</v>
      </c>
      <c r="R379" s="578"/>
    </row>
    <row r="380" spans="1:18" s="46" customFormat="1" ht="23.25" thickBot="1">
      <c r="A380" s="690"/>
      <c r="B380" s="101" t="s">
        <v>29</v>
      </c>
      <c r="C380" s="101" t="s">
        <v>30</v>
      </c>
      <c r="D380" s="101" t="s">
        <v>31</v>
      </c>
      <c r="E380" s="680" t="s">
        <v>32</v>
      </c>
      <c r="F380" s="680"/>
      <c r="G380" s="668"/>
      <c r="H380" s="669"/>
      <c r="I380" s="670"/>
      <c r="J380" s="102" t="s">
        <v>108</v>
      </c>
      <c r="K380" s="118"/>
      <c r="L380" s="118" t="s">
        <v>28</v>
      </c>
      <c r="M380" s="121">
        <v>27.27</v>
      </c>
      <c r="R380" s="578"/>
    </row>
    <row r="381" spans="1:18" s="46" customFormat="1" ht="23.25" thickBot="1">
      <c r="A381" s="691"/>
      <c r="B381" s="106" t="s">
        <v>180</v>
      </c>
      <c r="C381" s="98" t="s">
        <v>434</v>
      </c>
      <c r="D381" s="99">
        <v>43827</v>
      </c>
      <c r="E381" s="107" t="s">
        <v>36</v>
      </c>
      <c r="F381" s="108" t="s">
        <v>436</v>
      </c>
      <c r="G381" s="671"/>
      <c r="H381" s="672"/>
      <c r="I381" s="673"/>
      <c r="J381" s="109" t="s">
        <v>38</v>
      </c>
      <c r="K381" s="125" t="s">
        <v>28</v>
      </c>
      <c r="L381" s="125"/>
      <c r="M381" s="122">
        <v>112</v>
      </c>
      <c r="R381" s="578"/>
    </row>
    <row r="382" spans="1:18" s="46" customFormat="1" ht="21.95" customHeight="1" thickTop="1" thickBot="1">
      <c r="A382" s="689">
        <f>A378+1</f>
        <v>92</v>
      </c>
      <c r="B382" s="96" t="s">
        <v>19</v>
      </c>
      <c r="C382" s="96" t="s">
        <v>20</v>
      </c>
      <c r="D382" s="96" t="s">
        <v>21</v>
      </c>
      <c r="E382" s="677" t="s">
        <v>22</v>
      </c>
      <c r="F382" s="677"/>
      <c r="G382" s="677" t="s">
        <v>12</v>
      </c>
      <c r="H382" s="674"/>
      <c r="I382" s="95"/>
      <c r="J382" s="97" t="s">
        <v>39</v>
      </c>
      <c r="K382" s="124"/>
      <c r="L382" s="124"/>
      <c r="M382" s="119"/>
      <c r="R382" s="578"/>
    </row>
    <row r="383" spans="1:18" s="46" customFormat="1" ht="23.25" thickBot="1">
      <c r="A383" s="690"/>
      <c r="B383" s="98" t="s">
        <v>438</v>
      </c>
      <c r="C383" s="98" t="s">
        <v>434</v>
      </c>
      <c r="D383" s="99">
        <v>43827</v>
      </c>
      <c r="E383" s="98"/>
      <c r="F383" s="98" t="s">
        <v>435</v>
      </c>
      <c r="G383" s="663" t="s">
        <v>434</v>
      </c>
      <c r="H383" s="678"/>
      <c r="I383" s="679"/>
      <c r="J383" s="100" t="s">
        <v>27</v>
      </c>
      <c r="K383" s="117"/>
      <c r="L383" s="117" t="s">
        <v>28</v>
      </c>
      <c r="M383" s="120">
        <v>500</v>
      </c>
      <c r="R383" s="578"/>
    </row>
    <row r="384" spans="1:18" s="46" customFormat="1" ht="23.25" thickBot="1">
      <c r="A384" s="690"/>
      <c r="B384" s="101" t="s">
        <v>29</v>
      </c>
      <c r="C384" s="101" t="s">
        <v>30</v>
      </c>
      <c r="D384" s="101" t="s">
        <v>31</v>
      </c>
      <c r="E384" s="680" t="s">
        <v>32</v>
      </c>
      <c r="F384" s="680"/>
      <c r="G384" s="668"/>
      <c r="H384" s="669"/>
      <c r="I384" s="670"/>
      <c r="J384" s="102" t="s">
        <v>108</v>
      </c>
      <c r="K384" s="118"/>
      <c r="L384" s="118" t="s">
        <v>28</v>
      </c>
      <c r="M384" s="121">
        <v>27.27</v>
      </c>
      <c r="R384" s="578"/>
    </row>
    <row r="385" spans="1:18" s="46" customFormat="1" ht="23.25" thickBot="1">
      <c r="A385" s="691"/>
      <c r="B385" s="103" t="s">
        <v>196</v>
      </c>
      <c r="C385" s="98" t="s">
        <v>434</v>
      </c>
      <c r="D385" s="99">
        <v>43827</v>
      </c>
      <c r="E385" s="104" t="s">
        <v>36</v>
      </c>
      <c r="F385" s="108" t="s">
        <v>436</v>
      </c>
      <c r="G385" s="671"/>
      <c r="H385" s="672"/>
      <c r="I385" s="673"/>
      <c r="J385" s="102" t="s">
        <v>38</v>
      </c>
      <c r="K385" s="118" t="s">
        <v>28</v>
      </c>
      <c r="L385" s="118"/>
      <c r="M385" s="121">
        <v>112</v>
      </c>
      <c r="R385" s="578"/>
    </row>
    <row r="386" spans="1:18" s="46" customFormat="1" ht="21.95" customHeight="1" thickTop="1" thickBot="1">
      <c r="A386" s="689">
        <f>A382+1</f>
        <v>93</v>
      </c>
      <c r="B386" s="96" t="s">
        <v>19</v>
      </c>
      <c r="C386" s="96" t="s">
        <v>20</v>
      </c>
      <c r="D386" s="96" t="s">
        <v>21</v>
      </c>
      <c r="E386" s="677" t="s">
        <v>22</v>
      </c>
      <c r="F386" s="677"/>
      <c r="G386" s="677" t="s">
        <v>12</v>
      </c>
      <c r="H386" s="674"/>
      <c r="I386" s="95"/>
      <c r="J386" s="97" t="s">
        <v>39</v>
      </c>
      <c r="K386" s="124"/>
      <c r="L386" s="124"/>
      <c r="M386" s="119"/>
      <c r="R386" s="578"/>
    </row>
    <row r="387" spans="1:18" s="46" customFormat="1" ht="23.25" thickBot="1">
      <c r="A387" s="690"/>
      <c r="B387" s="98" t="s">
        <v>439</v>
      </c>
      <c r="C387" s="98" t="s">
        <v>434</v>
      </c>
      <c r="D387" s="99">
        <v>43827</v>
      </c>
      <c r="E387" s="98"/>
      <c r="F387" s="98" t="s">
        <v>435</v>
      </c>
      <c r="G387" s="663" t="s">
        <v>434</v>
      </c>
      <c r="H387" s="678"/>
      <c r="I387" s="679"/>
      <c r="J387" s="100" t="s">
        <v>27</v>
      </c>
      <c r="K387" s="117"/>
      <c r="L387" s="117" t="s">
        <v>28</v>
      </c>
      <c r="M387" s="120">
        <v>500</v>
      </c>
      <c r="R387" s="578"/>
    </row>
    <row r="388" spans="1:18" s="46" customFormat="1" ht="23.25" thickBot="1">
      <c r="A388" s="690"/>
      <c r="B388" s="101" t="s">
        <v>29</v>
      </c>
      <c r="C388" s="101" t="s">
        <v>30</v>
      </c>
      <c r="D388" s="101" t="s">
        <v>31</v>
      </c>
      <c r="E388" s="680" t="s">
        <v>32</v>
      </c>
      <c r="F388" s="680"/>
      <c r="G388" s="668"/>
      <c r="H388" s="669"/>
      <c r="I388" s="670"/>
      <c r="J388" s="102" t="s">
        <v>108</v>
      </c>
      <c r="K388" s="118"/>
      <c r="L388" s="118" t="s">
        <v>28</v>
      </c>
      <c r="M388" s="121">
        <v>27.27</v>
      </c>
      <c r="R388" s="578"/>
    </row>
    <row r="389" spans="1:18" s="46" customFormat="1" ht="23.25" thickBot="1">
      <c r="A389" s="691"/>
      <c r="B389" s="106" t="s">
        <v>440</v>
      </c>
      <c r="C389" s="98" t="s">
        <v>434</v>
      </c>
      <c r="D389" s="99">
        <v>43827</v>
      </c>
      <c r="E389" s="107" t="s">
        <v>36</v>
      </c>
      <c r="F389" s="108" t="s">
        <v>436</v>
      </c>
      <c r="G389" s="671"/>
      <c r="H389" s="672"/>
      <c r="I389" s="673"/>
      <c r="J389" s="109" t="s">
        <v>38</v>
      </c>
      <c r="K389" s="125" t="s">
        <v>28</v>
      </c>
      <c r="L389" s="125"/>
      <c r="M389" s="122">
        <v>112</v>
      </c>
      <c r="R389" s="578"/>
    </row>
    <row r="390" spans="1:18" s="46" customFormat="1" ht="24" thickTop="1" thickBot="1">
      <c r="A390" s="689">
        <f>A386+1</f>
        <v>94</v>
      </c>
      <c r="B390" s="96" t="s">
        <v>19</v>
      </c>
      <c r="C390" s="96" t="s">
        <v>20</v>
      </c>
      <c r="D390" s="96" t="s">
        <v>21</v>
      </c>
      <c r="E390" s="677" t="s">
        <v>22</v>
      </c>
      <c r="F390" s="677"/>
      <c r="G390" s="677" t="s">
        <v>12</v>
      </c>
      <c r="H390" s="674"/>
      <c r="I390" s="95"/>
      <c r="J390" s="97" t="s">
        <v>39</v>
      </c>
      <c r="K390" s="124"/>
      <c r="L390" s="124"/>
      <c r="M390" s="119"/>
      <c r="R390" s="578"/>
    </row>
    <row r="391" spans="1:18" s="46" customFormat="1" ht="23.25" thickBot="1">
      <c r="A391" s="690"/>
      <c r="B391" s="98" t="s">
        <v>206</v>
      </c>
      <c r="C391" s="98" t="s">
        <v>434</v>
      </c>
      <c r="D391" s="99">
        <v>43827</v>
      </c>
      <c r="E391" s="98"/>
      <c r="F391" s="98" t="s">
        <v>435</v>
      </c>
      <c r="G391" s="663" t="s">
        <v>434</v>
      </c>
      <c r="H391" s="678"/>
      <c r="I391" s="679"/>
      <c r="J391" s="100" t="s">
        <v>27</v>
      </c>
      <c r="K391" s="117"/>
      <c r="L391" s="117" t="s">
        <v>28</v>
      </c>
      <c r="M391" s="120">
        <v>500</v>
      </c>
      <c r="R391" s="578"/>
    </row>
    <row r="392" spans="1:18" s="46" customFormat="1" ht="23.25" thickBot="1">
      <c r="A392" s="690"/>
      <c r="B392" s="101" t="s">
        <v>29</v>
      </c>
      <c r="C392" s="101" t="s">
        <v>30</v>
      </c>
      <c r="D392" s="101" t="s">
        <v>31</v>
      </c>
      <c r="E392" s="680" t="s">
        <v>32</v>
      </c>
      <c r="F392" s="680"/>
      <c r="G392" s="668"/>
      <c r="H392" s="669"/>
      <c r="I392" s="670"/>
      <c r="J392" s="102" t="s">
        <v>108</v>
      </c>
      <c r="K392" s="118"/>
      <c r="L392" s="118" t="s">
        <v>28</v>
      </c>
      <c r="M392" s="121">
        <v>27.27</v>
      </c>
      <c r="R392" s="578"/>
    </row>
    <row r="393" spans="1:18" s="46" customFormat="1" ht="23.25" thickBot="1">
      <c r="A393" s="691"/>
      <c r="B393" s="103" t="s">
        <v>177</v>
      </c>
      <c r="C393" s="98" t="s">
        <v>434</v>
      </c>
      <c r="D393" s="99">
        <v>43827</v>
      </c>
      <c r="E393" s="104" t="s">
        <v>36</v>
      </c>
      <c r="F393" s="108" t="s">
        <v>436</v>
      </c>
      <c r="G393" s="671"/>
      <c r="H393" s="672"/>
      <c r="I393" s="673"/>
      <c r="J393" s="102" t="s">
        <v>38</v>
      </c>
      <c r="K393" s="118" t="s">
        <v>28</v>
      </c>
      <c r="L393" s="118"/>
      <c r="M393" s="122">
        <v>112</v>
      </c>
      <c r="R393" s="578"/>
    </row>
    <row r="394" spans="1:18" s="46" customFormat="1" ht="21.95" customHeight="1" thickTop="1" thickBot="1">
      <c r="A394" s="689">
        <f>A390+1</f>
        <v>95</v>
      </c>
      <c r="B394" s="96" t="s">
        <v>19</v>
      </c>
      <c r="C394" s="96" t="s">
        <v>20</v>
      </c>
      <c r="D394" s="96" t="s">
        <v>21</v>
      </c>
      <c r="E394" s="677" t="s">
        <v>22</v>
      </c>
      <c r="F394" s="677"/>
      <c r="G394" s="677" t="s">
        <v>12</v>
      </c>
      <c r="H394" s="674"/>
      <c r="I394" s="95"/>
      <c r="J394" s="97" t="s">
        <v>39</v>
      </c>
      <c r="K394" s="124"/>
      <c r="L394" s="124"/>
      <c r="M394" s="119"/>
      <c r="R394" s="578"/>
    </row>
    <row r="395" spans="1:18" s="46" customFormat="1" ht="23.25" thickBot="1">
      <c r="A395" s="690"/>
      <c r="B395" s="98" t="s">
        <v>185</v>
      </c>
      <c r="C395" s="98" t="s">
        <v>434</v>
      </c>
      <c r="D395" s="99">
        <v>43827</v>
      </c>
      <c r="E395" s="98"/>
      <c r="F395" s="98" t="s">
        <v>435</v>
      </c>
      <c r="G395" s="663" t="s">
        <v>434</v>
      </c>
      <c r="H395" s="678"/>
      <c r="I395" s="679"/>
      <c r="J395" s="100" t="s">
        <v>27</v>
      </c>
      <c r="K395" s="117"/>
      <c r="L395" s="117" t="s">
        <v>28</v>
      </c>
      <c r="M395" s="120">
        <v>500</v>
      </c>
      <c r="R395" s="578"/>
    </row>
    <row r="396" spans="1:18" s="46" customFormat="1" ht="23.25" thickBot="1">
      <c r="A396" s="690"/>
      <c r="B396" s="101" t="s">
        <v>29</v>
      </c>
      <c r="C396" s="101" t="s">
        <v>30</v>
      </c>
      <c r="D396" s="101" t="s">
        <v>31</v>
      </c>
      <c r="E396" s="680" t="s">
        <v>32</v>
      </c>
      <c r="F396" s="680"/>
      <c r="G396" s="668"/>
      <c r="H396" s="669"/>
      <c r="I396" s="670"/>
      <c r="J396" s="102" t="s">
        <v>108</v>
      </c>
      <c r="K396" s="118"/>
      <c r="L396" s="118" t="s">
        <v>28</v>
      </c>
      <c r="M396" s="121">
        <v>27.27</v>
      </c>
      <c r="R396" s="578"/>
    </row>
    <row r="397" spans="1:18" s="46" customFormat="1" ht="23.25" thickBot="1">
      <c r="A397" s="691"/>
      <c r="B397" s="106" t="s">
        <v>177</v>
      </c>
      <c r="C397" s="98" t="s">
        <v>434</v>
      </c>
      <c r="D397" s="99">
        <v>43827</v>
      </c>
      <c r="E397" s="107" t="s">
        <v>36</v>
      </c>
      <c r="F397" s="108" t="s">
        <v>436</v>
      </c>
      <c r="G397" s="671"/>
      <c r="H397" s="672"/>
      <c r="I397" s="673"/>
      <c r="J397" s="109" t="s">
        <v>38</v>
      </c>
      <c r="K397" s="125" t="s">
        <v>28</v>
      </c>
      <c r="L397" s="125"/>
      <c r="M397" s="122">
        <v>112</v>
      </c>
      <c r="R397" s="578"/>
    </row>
    <row r="398" spans="1:18" s="46" customFormat="1" ht="21.95" customHeight="1" thickTop="1" thickBot="1">
      <c r="A398" s="689">
        <f>A394+1</f>
        <v>96</v>
      </c>
      <c r="B398" s="96" t="s">
        <v>19</v>
      </c>
      <c r="C398" s="96" t="s">
        <v>20</v>
      </c>
      <c r="D398" s="96" t="s">
        <v>21</v>
      </c>
      <c r="E398" s="677" t="s">
        <v>22</v>
      </c>
      <c r="F398" s="677"/>
      <c r="G398" s="677" t="s">
        <v>12</v>
      </c>
      <c r="H398" s="674"/>
      <c r="I398" s="95"/>
      <c r="J398" s="97" t="s">
        <v>39</v>
      </c>
      <c r="K398" s="124"/>
      <c r="L398" s="124"/>
      <c r="M398" s="119"/>
      <c r="R398" s="578"/>
    </row>
    <row r="399" spans="1:18" s="46" customFormat="1" ht="23.25" thickBot="1">
      <c r="A399" s="690"/>
      <c r="B399" s="98" t="s">
        <v>186</v>
      </c>
      <c r="C399" s="98" t="s">
        <v>441</v>
      </c>
      <c r="D399" s="99">
        <v>43830</v>
      </c>
      <c r="E399" s="98"/>
      <c r="F399" s="98" t="s">
        <v>442</v>
      </c>
      <c r="G399" s="663" t="s">
        <v>443</v>
      </c>
      <c r="H399" s="678"/>
      <c r="I399" s="679"/>
      <c r="J399" s="100" t="s">
        <v>27</v>
      </c>
      <c r="K399" s="117"/>
      <c r="L399" s="117" t="s">
        <v>28</v>
      </c>
      <c r="M399" s="120">
        <v>400</v>
      </c>
      <c r="R399" s="578"/>
    </row>
    <row r="400" spans="1:18" s="46" customFormat="1" ht="23.25" thickBot="1">
      <c r="A400" s="690"/>
      <c r="B400" s="101" t="s">
        <v>29</v>
      </c>
      <c r="C400" s="101" t="s">
        <v>30</v>
      </c>
      <c r="D400" s="101" t="s">
        <v>31</v>
      </c>
      <c r="E400" s="680" t="s">
        <v>32</v>
      </c>
      <c r="F400" s="680"/>
      <c r="G400" s="668"/>
      <c r="H400" s="669"/>
      <c r="I400" s="670"/>
      <c r="J400" s="102" t="s">
        <v>108</v>
      </c>
      <c r="K400" s="118"/>
      <c r="L400" s="118" t="s">
        <v>28</v>
      </c>
      <c r="M400" s="121">
        <v>30</v>
      </c>
      <c r="R400" s="578"/>
    </row>
    <row r="401" spans="1:18" s="46" customFormat="1" ht="34.5" thickBot="1">
      <c r="A401" s="691"/>
      <c r="B401" s="103" t="s">
        <v>187</v>
      </c>
      <c r="C401" s="98" t="s">
        <v>443</v>
      </c>
      <c r="D401" s="99">
        <v>43830</v>
      </c>
      <c r="E401" s="137"/>
      <c r="F401" s="105" t="s">
        <v>444</v>
      </c>
      <c r="G401" s="671"/>
      <c r="H401" s="672"/>
      <c r="I401" s="673"/>
      <c r="J401" s="102" t="s">
        <v>38</v>
      </c>
      <c r="K401" s="118" t="s">
        <v>28</v>
      </c>
      <c r="L401" s="118"/>
      <c r="M401" s="121">
        <v>91.5</v>
      </c>
      <c r="R401" s="578"/>
    </row>
    <row r="402" spans="1:18" s="46" customFormat="1" ht="21.95" customHeight="1" thickTop="1" thickBot="1">
      <c r="A402" s="689">
        <f>A398+1</f>
        <v>97</v>
      </c>
      <c r="B402" s="96" t="s">
        <v>19</v>
      </c>
      <c r="C402" s="96" t="s">
        <v>20</v>
      </c>
      <c r="D402" s="96" t="s">
        <v>21</v>
      </c>
      <c r="E402" s="677" t="s">
        <v>22</v>
      </c>
      <c r="F402" s="677"/>
      <c r="G402" s="677" t="s">
        <v>12</v>
      </c>
      <c r="H402" s="674"/>
      <c r="I402" s="95"/>
      <c r="J402" s="97" t="s">
        <v>39</v>
      </c>
      <c r="K402" s="124"/>
      <c r="L402" s="124"/>
      <c r="M402" s="119"/>
      <c r="R402" s="578"/>
    </row>
    <row r="403" spans="1:18" s="46" customFormat="1" ht="23.25" thickBot="1">
      <c r="A403" s="690"/>
      <c r="B403" s="98" t="s">
        <v>201</v>
      </c>
      <c r="C403" s="98" t="s">
        <v>441</v>
      </c>
      <c r="D403" s="99">
        <v>43830</v>
      </c>
      <c r="E403" s="98"/>
      <c r="F403" s="98" t="s">
        <v>442</v>
      </c>
      <c r="G403" s="663" t="s">
        <v>443</v>
      </c>
      <c r="H403" s="678"/>
      <c r="I403" s="679"/>
      <c r="J403" s="100" t="s">
        <v>27</v>
      </c>
      <c r="K403" s="117"/>
      <c r="L403" s="117" t="s">
        <v>28</v>
      </c>
      <c r="M403" s="120">
        <v>400</v>
      </c>
      <c r="R403" s="578"/>
    </row>
    <row r="404" spans="1:18" s="46" customFormat="1" ht="23.25" thickBot="1">
      <c r="A404" s="690"/>
      <c r="B404" s="101" t="s">
        <v>29</v>
      </c>
      <c r="C404" s="101" t="s">
        <v>30</v>
      </c>
      <c r="D404" s="101" t="s">
        <v>31</v>
      </c>
      <c r="E404" s="680" t="s">
        <v>32</v>
      </c>
      <c r="F404" s="680"/>
      <c r="G404" s="668"/>
      <c r="H404" s="669"/>
      <c r="I404" s="670"/>
      <c r="J404" s="102" t="s">
        <v>108</v>
      </c>
      <c r="K404" s="118"/>
      <c r="L404" s="118" t="s">
        <v>28</v>
      </c>
      <c r="M404" s="121">
        <v>30</v>
      </c>
      <c r="R404" s="578"/>
    </row>
    <row r="405" spans="1:18" s="46" customFormat="1" ht="34.5" thickBot="1">
      <c r="A405" s="691"/>
      <c r="B405" s="106" t="s">
        <v>187</v>
      </c>
      <c r="C405" s="98" t="s">
        <v>443</v>
      </c>
      <c r="D405" s="99">
        <v>43830</v>
      </c>
      <c r="E405" s="107" t="s">
        <v>36</v>
      </c>
      <c r="F405" s="105" t="s">
        <v>444</v>
      </c>
      <c r="G405" s="671"/>
      <c r="H405" s="672"/>
      <c r="I405" s="673"/>
      <c r="J405" s="109" t="s">
        <v>38</v>
      </c>
      <c r="K405" s="125" t="s">
        <v>28</v>
      </c>
      <c r="L405" s="125"/>
      <c r="M405" s="121">
        <v>91.5</v>
      </c>
      <c r="R405" s="578"/>
    </row>
    <row r="406" spans="1:18" s="46" customFormat="1" ht="21.95" customHeight="1" thickTop="1" thickBot="1">
      <c r="A406" s="689">
        <f>A402+1</f>
        <v>98</v>
      </c>
      <c r="B406" s="96" t="s">
        <v>19</v>
      </c>
      <c r="C406" s="96" t="s">
        <v>20</v>
      </c>
      <c r="D406" s="96" t="s">
        <v>21</v>
      </c>
      <c r="E406" s="677" t="s">
        <v>22</v>
      </c>
      <c r="F406" s="677"/>
      <c r="G406" s="677" t="s">
        <v>12</v>
      </c>
      <c r="H406" s="674"/>
      <c r="I406" s="95"/>
      <c r="J406" s="97" t="s">
        <v>39</v>
      </c>
      <c r="K406" s="124"/>
      <c r="L406" s="124"/>
      <c r="M406" s="119"/>
      <c r="R406" s="578"/>
    </row>
    <row r="407" spans="1:18" s="46" customFormat="1" ht="23.25" thickBot="1">
      <c r="A407" s="690"/>
      <c r="B407" s="98" t="s">
        <v>205</v>
      </c>
      <c r="C407" s="98" t="s">
        <v>441</v>
      </c>
      <c r="D407" s="99">
        <v>43830</v>
      </c>
      <c r="E407" s="98"/>
      <c r="F407" s="98" t="s">
        <v>442</v>
      </c>
      <c r="G407" s="663" t="s">
        <v>443</v>
      </c>
      <c r="H407" s="678"/>
      <c r="I407" s="679"/>
      <c r="J407" s="100" t="s">
        <v>27</v>
      </c>
      <c r="K407" s="117"/>
      <c r="L407" s="117" t="s">
        <v>28</v>
      </c>
      <c r="M407" s="120">
        <v>400</v>
      </c>
      <c r="R407" s="578"/>
    </row>
    <row r="408" spans="1:18" s="46" customFormat="1" ht="23.25" thickBot="1">
      <c r="A408" s="690"/>
      <c r="B408" s="101" t="s">
        <v>29</v>
      </c>
      <c r="C408" s="101" t="s">
        <v>30</v>
      </c>
      <c r="D408" s="101" t="s">
        <v>31</v>
      </c>
      <c r="E408" s="680" t="s">
        <v>32</v>
      </c>
      <c r="F408" s="680"/>
      <c r="G408" s="668"/>
      <c r="H408" s="669"/>
      <c r="I408" s="670"/>
      <c r="J408" s="102" t="s">
        <v>108</v>
      </c>
      <c r="K408" s="118"/>
      <c r="L408" s="118" t="s">
        <v>28</v>
      </c>
      <c r="M408" s="121">
        <v>30</v>
      </c>
      <c r="R408" s="578"/>
    </row>
    <row r="409" spans="1:18" s="46" customFormat="1" ht="34.5" thickBot="1">
      <c r="A409" s="691"/>
      <c r="B409" s="103" t="s">
        <v>187</v>
      </c>
      <c r="C409" s="98" t="s">
        <v>443</v>
      </c>
      <c r="D409" s="99">
        <v>43830</v>
      </c>
      <c r="E409" s="104" t="s">
        <v>36</v>
      </c>
      <c r="F409" s="105" t="s">
        <v>444</v>
      </c>
      <c r="G409" s="671"/>
      <c r="H409" s="672"/>
      <c r="I409" s="673"/>
      <c r="J409" s="102" t="s">
        <v>38</v>
      </c>
      <c r="K409" s="118" t="s">
        <v>28</v>
      </c>
      <c r="L409" s="118"/>
      <c r="M409" s="121">
        <v>91.5</v>
      </c>
      <c r="R409" s="578"/>
    </row>
    <row r="410" spans="1:18" s="46" customFormat="1" ht="21.95" customHeight="1" thickTop="1" thickBot="1">
      <c r="A410" s="689">
        <f>A406+1</f>
        <v>99</v>
      </c>
      <c r="B410" s="96" t="s">
        <v>19</v>
      </c>
      <c r="C410" s="96" t="s">
        <v>20</v>
      </c>
      <c r="D410" s="96" t="s">
        <v>21</v>
      </c>
      <c r="E410" s="677" t="s">
        <v>22</v>
      </c>
      <c r="F410" s="677"/>
      <c r="G410" s="677" t="s">
        <v>12</v>
      </c>
      <c r="H410" s="674"/>
      <c r="I410" s="95"/>
      <c r="J410" s="97" t="s">
        <v>39</v>
      </c>
      <c r="K410" s="124"/>
      <c r="L410" s="124"/>
      <c r="M410" s="119"/>
      <c r="R410" s="578"/>
    </row>
    <row r="411" spans="1:18" s="46" customFormat="1" ht="23.25" thickBot="1">
      <c r="A411" s="690"/>
      <c r="B411" s="98" t="s">
        <v>203</v>
      </c>
      <c r="C411" s="98" t="s">
        <v>441</v>
      </c>
      <c r="D411" s="99">
        <v>43830</v>
      </c>
      <c r="E411" s="98"/>
      <c r="F411" s="98" t="s">
        <v>442</v>
      </c>
      <c r="G411" s="663" t="s">
        <v>443</v>
      </c>
      <c r="H411" s="678"/>
      <c r="I411" s="679"/>
      <c r="J411" s="100" t="s">
        <v>27</v>
      </c>
      <c r="K411" s="117"/>
      <c r="L411" s="117" t="s">
        <v>28</v>
      </c>
      <c r="M411" s="120">
        <v>400</v>
      </c>
      <c r="R411" s="578"/>
    </row>
    <row r="412" spans="1:18" s="46" customFormat="1" ht="23.25" thickBot="1">
      <c r="A412" s="690"/>
      <c r="B412" s="101" t="s">
        <v>29</v>
      </c>
      <c r="C412" s="101" t="s">
        <v>30</v>
      </c>
      <c r="D412" s="101" t="s">
        <v>31</v>
      </c>
      <c r="E412" s="680" t="s">
        <v>32</v>
      </c>
      <c r="F412" s="680"/>
      <c r="G412" s="668"/>
      <c r="H412" s="669"/>
      <c r="I412" s="670"/>
      <c r="J412" s="102" t="s">
        <v>108</v>
      </c>
      <c r="K412" s="118"/>
      <c r="L412" s="118" t="s">
        <v>28</v>
      </c>
      <c r="M412" s="121">
        <v>30</v>
      </c>
      <c r="R412" s="578"/>
    </row>
    <row r="413" spans="1:18" s="46" customFormat="1" ht="34.5" thickBot="1">
      <c r="A413" s="691"/>
      <c r="B413" s="106" t="s">
        <v>187</v>
      </c>
      <c r="C413" s="98" t="s">
        <v>443</v>
      </c>
      <c r="D413" s="99">
        <v>43830</v>
      </c>
      <c r="E413" s="107" t="s">
        <v>36</v>
      </c>
      <c r="F413" s="105" t="s">
        <v>444</v>
      </c>
      <c r="G413" s="671"/>
      <c r="H413" s="672"/>
      <c r="I413" s="673"/>
      <c r="J413" s="109" t="s">
        <v>38</v>
      </c>
      <c r="K413" s="125" t="s">
        <v>28</v>
      </c>
      <c r="L413" s="125"/>
      <c r="M413" s="121">
        <v>91.5</v>
      </c>
      <c r="R413" s="578"/>
    </row>
    <row r="414" spans="1:18" s="46" customFormat="1" ht="21.95" customHeight="1" thickTop="1" thickBot="1">
      <c r="A414" s="689">
        <f>A410+1</f>
        <v>100</v>
      </c>
      <c r="B414" s="96" t="s">
        <v>19</v>
      </c>
      <c r="C414" s="96" t="s">
        <v>20</v>
      </c>
      <c r="D414" s="96" t="s">
        <v>21</v>
      </c>
      <c r="E414" s="677" t="s">
        <v>22</v>
      </c>
      <c r="F414" s="677"/>
      <c r="G414" s="677" t="s">
        <v>12</v>
      </c>
      <c r="H414" s="674"/>
      <c r="I414" s="95"/>
      <c r="J414" s="97" t="s">
        <v>39</v>
      </c>
      <c r="K414" s="124"/>
      <c r="L414" s="124"/>
      <c r="M414" s="119"/>
      <c r="R414" s="578"/>
    </row>
    <row r="415" spans="1:18" s="46" customFormat="1" ht="23.25" thickBot="1">
      <c r="A415" s="690"/>
      <c r="B415" s="98" t="s">
        <v>182</v>
      </c>
      <c r="C415" s="98" t="s">
        <v>441</v>
      </c>
      <c r="D415" s="99">
        <v>43830</v>
      </c>
      <c r="E415" s="98"/>
      <c r="F415" s="98" t="s">
        <v>442</v>
      </c>
      <c r="G415" s="663" t="s">
        <v>443</v>
      </c>
      <c r="H415" s="678"/>
      <c r="I415" s="679"/>
      <c r="J415" s="100" t="s">
        <v>27</v>
      </c>
      <c r="K415" s="117"/>
      <c r="L415" s="117" t="s">
        <v>28</v>
      </c>
      <c r="M415" s="120">
        <v>400</v>
      </c>
      <c r="R415" s="578"/>
    </row>
    <row r="416" spans="1:18" s="46" customFormat="1" ht="23.25" thickBot="1">
      <c r="A416" s="690"/>
      <c r="B416" s="101" t="s">
        <v>29</v>
      </c>
      <c r="C416" s="101" t="s">
        <v>30</v>
      </c>
      <c r="D416" s="101" t="s">
        <v>31</v>
      </c>
      <c r="E416" s="680" t="s">
        <v>32</v>
      </c>
      <c r="F416" s="680"/>
      <c r="G416" s="668"/>
      <c r="H416" s="669"/>
      <c r="I416" s="670"/>
      <c r="J416" s="102" t="s">
        <v>108</v>
      </c>
      <c r="K416" s="118"/>
      <c r="L416" s="118" t="s">
        <v>28</v>
      </c>
      <c r="M416" s="121">
        <v>30</v>
      </c>
      <c r="R416" s="578"/>
    </row>
    <row r="417" spans="1:18" s="46" customFormat="1" ht="34.5" thickBot="1">
      <c r="A417" s="691"/>
      <c r="B417" s="103" t="s">
        <v>183</v>
      </c>
      <c r="C417" s="98" t="s">
        <v>443</v>
      </c>
      <c r="D417" s="99">
        <v>43830</v>
      </c>
      <c r="E417" s="104" t="s">
        <v>36</v>
      </c>
      <c r="F417" s="105" t="s">
        <v>444</v>
      </c>
      <c r="G417" s="671"/>
      <c r="H417" s="672"/>
      <c r="I417" s="673"/>
      <c r="J417" s="102" t="s">
        <v>38</v>
      </c>
      <c r="K417" s="118" t="s">
        <v>28</v>
      </c>
      <c r="L417" s="118"/>
      <c r="M417" s="121">
        <v>91.5</v>
      </c>
      <c r="R417" s="578"/>
    </row>
    <row r="418" spans="1:18" s="46" customFormat="1" ht="21.95" customHeight="1" thickTop="1" thickBot="1">
      <c r="A418" s="689">
        <f>A414+1</f>
        <v>101</v>
      </c>
      <c r="B418" s="96" t="s">
        <v>19</v>
      </c>
      <c r="C418" s="96" t="s">
        <v>20</v>
      </c>
      <c r="D418" s="96" t="s">
        <v>21</v>
      </c>
      <c r="E418" s="677" t="s">
        <v>22</v>
      </c>
      <c r="F418" s="677"/>
      <c r="G418" s="677" t="s">
        <v>12</v>
      </c>
      <c r="H418" s="674"/>
      <c r="I418" s="95"/>
      <c r="J418" s="97" t="s">
        <v>39</v>
      </c>
      <c r="K418" s="124"/>
      <c r="L418" s="124"/>
      <c r="M418" s="119"/>
      <c r="R418" s="578"/>
    </row>
    <row r="419" spans="1:18" s="46" customFormat="1" ht="23.25" thickBot="1">
      <c r="A419" s="690"/>
      <c r="B419" s="98" t="s">
        <v>190</v>
      </c>
      <c r="C419" s="98" t="s">
        <v>441</v>
      </c>
      <c r="D419" s="99">
        <v>43830</v>
      </c>
      <c r="E419" s="98"/>
      <c r="F419" s="98" t="s">
        <v>442</v>
      </c>
      <c r="G419" s="663" t="s">
        <v>443</v>
      </c>
      <c r="H419" s="678"/>
      <c r="I419" s="679"/>
      <c r="J419" s="100" t="s">
        <v>27</v>
      </c>
      <c r="K419" s="117"/>
      <c r="L419" s="117" t="s">
        <v>28</v>
      </c>
      <c r="M419" s="120">
        <v>400</v>
      </c>
      <c r="R419" s="578"/>
    </row>
    <row r="420" spans="1:18" s="46" customFormat="1" ht="23.25" thickBot="1">
      <c r="A420" s="690"/>
      <c r="B420" s="101" t="s">
        <v>29</v>
      </c>
      <c r="C420" s="101" t="s">
        <v>30</v>
      </c>
      <c r="D420" s="101" t="s">
        <v>31</v>
      </c>
      <c r="E420" s="680" t="s">
        <v>32</v>
      </c>
      <c r="F420" s="680"/>
      <c r="G420" s="668"/>
      <c r="H420" s="669"/>
      <c r="I420" s="670"/>
      <c r="J420" s="102" t="s">
        <v>108</v>
      </c>
      <c r="K420" s="118"/>
      <c r="L420" s="118" t="s">
        <v>28</v>
      </c>
      <c r="M420" s="121">
        <v>30</v>
      </c>
      <c r="R420" s="578"/>
    </row>
    <row r="421" spans="1:18" s="46" customFormat="1" ht="34.5" thickBot="1">
      <c r="A421" s="691"/>
      <c r="B421" s="106" t="s">
        <v>183</v>
      </c>
      <c r="C421" s="98" t="s">
        <v>443</v>
      </c>
      <c r="D421" s="99">
        <v>43830</v>
      </c>
      <c r="E421" s="107" t="s">
        <v>36</v>
      </c>
      <c r="F421" s="105" t="s">
        <v>444</v>
      </c>
      <c r="G421" s="671"/>
      <c r="H421" s="672"/>
      <c r="I421" s="673"/>
      <c r="J421" s="109" t="s">
        <v>38</v>
      </c>
      <c r="K421" s="125" t="s">
        <v>28</v>
      </c>
      <c r="L421" s="125"/>
      <c r="M421" s="121">
        <v>91.5</v>
      </c>
      <c r="R421" s="578"/>
    </row>
    <row r="422" spans="1:18" s="46" customFormat="1" ht="21.95" customHeight="1" thickTop="1" thickBot="1">
      <c r="A422" s="689">
        <f>A418+1</f>
        <v>102</v>
      </c>
      <c r="B422" s="96" t="s">
        <v>19</v>
      </c>
      <c r="C422" s="96" t="s">
        <v>20</v>
      </c>
      <c r="D422" s="96" t="s">
        <v>21</v>
      </c>
      <c r="E422" s="677" t="s">
        <v>22</v>
      </c>
      <c r="F422" s="677"/>
      <c r="G422" s="677" t="s">
        <v>12</v>
      </c>
      <c r="H422" s="674"/>
      <c r="I422" s="95"/>
      <c r="J422" s="97" t="s">
        <v>39</v>
      </c>
      <c r="K422" s="124"/>
      <c r="L422" s="124"/>
      <c r="M422" s="119"/>
      <c r="R422" s="578"/>
    </row>
    <row r="423" spans="1:18" s="46" customFormat="1" ht="23.25" thickBot="1">
      <c r="A423" s="690"/>
      <c r="B423" s="98" t="s">
        <v>344</v>
      </c>
      <c r="C423" s="98" t="s">
        <v>441</v>
      </c>
      <c r="D423" s="99">
        <v>43830</v>
      </c>
      <c r="E423" s="98"/>
      <c r="F423" s="98" t="s">
        <v>442</v>
      </c>
      <c r="G423" s="663" t="s">
        <v>443</v>
      </c>
      <c r="H423" s="678"/>
      <c r="I423" s="679"/>
      <c r="J423" s="100" t="s">
        <v>27</v>
      </c>
      <c r="K423" s="117"/>
      <c r="L423" s="117" t="s">
        <v>28</v>
      </c>
      <c r="M423" s="120">
        <v>400</v>
      </c>
      <c r="R423" s="578"/>
    </row>
    <row r="424" spans="1:18" s="46" customFormat="1" ht="23.25" thickBot="1">
      <c r="A424" s="690"/>
      <c r="B424" s="101" t="s">
        <v>29</v>
      </c>
      <c r="C424" s="101" t="s">
        <v>30</v>
      </c>
      <c r="D424" s="101" t="s">
        <v>31</v>
      </c>
      <c r="E424" s="680" t="s">
        <v>32</v>
      </c>
      <c r="F424" s="680"/>
      <c r="G424" s="668"/>
      <c r="H424" s="669"/>
      <c r="I424" s="670"/>
      <c r="J424" s="102" t="s">
        <v>108</v>
      </c>
      <c r="K424" s="118"/>
      <c r="L424" s="118" t="s">
        <v>28</v>
      </c>
      <c r="M424" s="121">
        <v>30</v>
      </c>
      <c r="R424" s="578"/>
    </row>
    <row r="425" spans="1:18" s="46" customFormat="1" ht="34.5" thickBot="1">
      <c r="A425" s="691"/>
      <c r="B425" s="103" t="s">
        <v>187</v>
      </c>
      <c r="C425" s="98" t="s">
        <v>443</v>
      </c>
      <c r="D425" s="99">
        <v>43830</v>
      </c>
      <c r="E425" s="104" t="s">
        <v>36</v>
      </c>
      <c r="F425" s="105" t="s">
        <v>444</v>
      </c>
      <c r="G425" s="671"/>
      <c r="H425" s="672"/>
      <c r="I425" s="673"/>
      <c r="J425" s="102" t="s">
        <v>38</v>
      </c>
      <c r="K425" s="118" t="s">
        <v>28</v>
      </c>
      <c r="L425" s="118"/>
      <c r="M425" s="121">
        <v>91.5</v>
      </c>
      <c r="R425" s="578"/>
    </row>
    <row r="426" spans="1:18" s="46" customFormat="1" ht="21.95" customHeight="1" thickTop="1" thickBot="1">
      <c r="A426" s="689">
        <f>A422+1</f>
        <v>103</v>
      </c>
      <c r="B426" s="96" t="s">
        <v>19</v>
      </c>
      <c r="C426" s="96" t="s">
        <v>20</v>
      </c>
      <c r="D426" s="96" t="s">
        <v>21</v>
      </c>
      <c r="E426" s="677" t="s">
        <v>22</v>
      </c>
      <c r="F426" s="677"/>
      <c r="G426" s="677" t="s">
        <v>12</v>
      </c>
      <c r="H426" s="674"/>
      <c r="I426" s="95"/>
      <c r="J426" s="97" t="s">
        <v>39</v>
      </c>
      <c r="K426" s="124"/>
      <c r="L426" s="124"/>
      <c r="M426" s="119"/>
      <c r="R426" s="578"/>
    </row>
    <row r="427" spans="1:18" s="46" customFormat="1" ht="23.25" thickBot="1">
      <c r="A427" s="690"/>
      <c r="B427" s="98" t="s">
        <v>439</v>
      </c>
      <c r="C427" s="98" t="s">
        <v>441</v>
      </c>
      <c r="D427" s="99">
        <v>43830</v>
      </c>
      <c r="E427" s="98"/>
      <c r="F427" s="98" t="s">
        <v>442</v>
      </c>
      <c r="G427" s="663" t="s">
        <v>443</v>
      </c>
      <c r="H427" s="678"/>
      <c r="I427" s="679"/>
      <c r="J427" s="100" t="s">
        <v>27</v>
      </c>
      <c r="K427" s="117"/>
      <c r="L427" s="117" t="s">
        <v>28</v>
      </c>
      <c r="M427" s="120">
        <v>400</v>
      </c>
      <c r="R427" s="578"/>
    </row>
    <row r="428" spans="1:18" s="46" customFormat="1" ht="23.25" thickBot="1">
      <c r="A428" s="690"/>
      <c r="B428" s="101" t="s">
        <v>29</v>
      </c>
      <c r="C428" s="101" t="s">
        <v>30</v>
      </c>
      <c r="D428" s="101" t="s">
        <v>31</v>
      </c>
      <c r="E428" s="680" t="s">
        <v>32</v>
      </c>
      <c r="F428" s="680"/>
      <c r="G428" s="668"/>
      <c r="H428" s="669"/>
      <c r="I428" s="670"/>
      <c r="J428" s="102" t="s">
        <v>108</v>
      </c>
      <c r="K428" s="118"/>
      <c r="L428" s="118" t="s">
        <v>28</v>
      </c>
      <c r="M428" s="121">
        <v>30</v>
      </c>
      <c r="R428" s="578"/>
    </row>
    <row r="429" spans="1:18" s="46" customFormat="1" ht="34.5" thickBot="1">
      <c r="A429" s="691"/>
      <c r="B429" s="106" t="s">
        <v>187</v>
      </c>
      <c r="C429" s="98" t="s">
        <v>443</v>
      </c>
      <c r="D429" s="99">
        <v>43830</v>
      </c>
      <c r="E429" s="107" t="s">
        <v>36</v>
      </c>
      <c r="F429" s="105" t="s">
        <v>444</v>
      </c>
      <c r="G429" s="671"/>
      <c r="H429" s="672"/>
      <c r="I429" s="673"/>
      <c r="J429" s="109" t="s">
        <v>38</v>
      </c>
      <c r="K429" s="125" t="s">
        <v>28</v>
      </c>
      <c r="L429" s="125"/>
      <c r="M429" s="121">
        <v>91.5</v>
      </c>
      <c r="R429" s="578"/>
    </row>
    <row r="430" spans="1:18" s="46" customFormat="1" ht="21.95" customHeight="1" thickTop="1" thickBot="1">
      <c r="A430" s="689">
        <f>A426+1</f>
        <v>104</v>
      </c>
      <c r="B430" s="96" t="s">
        <v>19</v>
      </c>
      <c r="C430" s="96" t="s">
        <v>20</v>
      </c>
      <c r="D430" s="96" t="s">
        <v>21</v>
      </c>
      <c r="E430" s="677" t="s">
        <v>22</v>
      </c>
      <c r="F430" s="677"/>
      <c r="G430" s="677" t="s">
        <v>12</v>
      </c>
      <c r="H430" s="674"/>
      <c r="I430" s="95"/>
      <c r="J430" s="97" t="s">
        <v>39</v>
      </c>
      <c r="K430" s="124"/>
      <c r="L430" s="124"/>
      <c r="M430" s="119"/>
      <c r="R430" s="578"/>
    </row>
    <row r="431" spans="1:18" s="46" customFormat="1" ht="23.25" thickBot="1">
      <c r="A431" s="690"/>
      <c r="B431" s="98" t="s">
        <v>200</v>
      </c>
      <c r="C431" s="98" t="s">
        <v>441</v>
      </c>
      <c r="D431" s="99">
        <v>43830</v>
      </c>
      <c r="E431" s="98"/>
      <c r="F431" s="98" t="s">
        <v>442</v>
      </c>
      <c r="G431" s="663" t="s">
        <v>443</v>
      </c>
      <c r="H431" s="678"/>
      <c r="I431" s="679"/>
      <c r="J431" s="100" t="s">
        <v>27</v>
      </c>
      <c r="K431" s="117"/>
      <c r="L431" s="117" t="s">
        <v>28</v>
      </c>
      <c r="M431" s="120">
        <v>400</v>
      </c>
      <c r="R431" s="578"/>
    </row>
    <row r="432" spans="1:18" s="46" customFormat="1" ht="23.25" thickBot="1">
      <c r="A432" s="690"/>
      <c r="B432" s="101" t="s">
        <v>29</v>
      </c>
      <c r="C432" s="101" t="s">
        <v>30</v>
      </c>
      <c r="D432" s="101" t="s">
        <v>31</v>
      </c>
      <c r="E432" s="680" t="s">
        <v>32</v>
      </c>
      <c r="F432" s="680"/>
      <c r="G432" s="668"/>
      <c r="H432" s="669"/>
      <c r="I432" s="670"/>
      <c r="J432" s="102" t="s">
        <v>108</v>
      </c>
      <c r="K432" s="118"/>
      <c r="L432" s="118" t="s">
        <v>28</v>
      </c>
      <c r="M432" s="121">
        <v>30</v>
      </c>
      <c r="R432" s="578"/>
    </row>
    <row r="433" spans="1:18" s="46" customFormat="1" ht="34.5" thickBot="1">
      <c r="A433" s="691"/>
      <c r="B433" s="103" t="s">
        <v>177</v>
      </c>
      <c r="C433" s="98" t="s">
        <v>443</v>
      </c>
      <c r="D433" s="99">
        <v>43830</v>
      </c>
      <c r="E433" s="104" t="s">
        <v>36</v>
      </c>
      <c r="F433" s="105" t="s">
        <v>444</v>
      </c>
      <c r="G433" s="671"/>
      <c r="H433" s="672"/>
      <c r="I433" s="673"/>
      <c r="J433" s="102" t="s">
        <v>38</v>
      </c>
      <c r="K433" s="118" t="s">
        <v>28</v>
      </c>
      <c r="L433" s="118"/>
      <c r="M433" s="121">
        <v>91.5</v>
      </c>
      <c r="R433" s="578"/>
    </row>
    <row r="434" spans="1:18" s="46" customFormat="1" ht="21.95" customHeight="1" thickTop="1" thickBot="1">
      <c r="A434" s="689">
        <f>A430+1</f>
        <v>105</v>
      </c>
      <c r="B434" s="96" t="s">
        <v>19</v>
      </c>
      <c r="C434" s="96" t="s">
        <v>20</v>
      </c>
      <c r="D434" s="96" t="s">
        <v>21</v>
      </c>
      <c r="E434" s="677" t="s">
        <v>22</v>
      </c>
      <c r="F434" s="677"/>
      <c r="G434" s="677" t="s">
        <v>12</v>
      </c>
      <c r="H434" s="674"/>
      <c r="I434" s="95"/>
      <c r="J434" s="97" t="s">
        <v>39</v>
      </c>
      <c r="K434" s="124"/>
      <c r="L434" s="124"/>
      <c r="M434" s="119"/>
      <c r="R434" s="578"/>
    </row>
    <row r="435" spans="1:18" s="46" customFormat="1" ht="23.25" thickBot="1">
      <c r="A435" s="690"/>
      <c r="B435" s="98" t="s">
        <v>445</v>
      </c>
      <c r="C435" s="98" t="s">
        <v>441</v>
      </c>
      <c r="D435" s="99">
        <v>43830</v>
      </c>
      <c r="E435" s="98"/>
      <c r="F435" s="98" t="s">
        <v>442</v>
      </c>
      <c r="G435" s="663" t="s">
        <v>443</v>
      </c>
      <c r="H435" s="678"/>
      <c r="I435" s="679"/>
      <c r="J435" s="100" t="s">
        <v>27</v>
      </c>
      <c r="K435" s="117"/>
      <c r="L435" s="117" t="s">
        <v>28</v>
      </c>
      <c r="M435" s="120">
        <v>400</v>
      </c>
      <c r="R435" s="578"/>
    </row>
    <row r="436" spans="1:18" s="46" customFormat="1" ht="23.25" thickBot="1">
      <c r="A436" s="690"/>
      <c r="B436" s="101" t="s">
        <v>29</v>
      </c>
      <c r="C436" s="101" t="s">
        <v>30</v>
      </c>
      <c r="D436" s="101" t="s">
        <v>31</v>
      </c>
      <c r="E436" s="680" t="s">
        <v>32</v>
      </c>
      <c r="F436" s="680"/>
      <c r="G436" s="668"/>
      <c r="H436" s="669"/>
      <c r="I436" s="670"/>
      <c r="J436" s="102" t="s">
        <v>108</v>
      </c>
      <c r="K436" s="118"/>
      <c r="L436" s="118" t="s">
        <v>28</v>
      </c>
      <c r="M436" s="121">
        <v>30</v>
      </c>
      <c r="R436" s="578"/>
    </row>
    <row r="437" spans="1:18" s="46" customFormat="1" ht="34.5" thickBot="1">
      <c r="A437" s="691"/>
      <c r="B437" s="106" t="s">
        <v>342</v>
      </c>
      <c r="C437" s="98" t="s">
        <v>443</v>
      </c>
      <c r="D437" s="99">
        <v>43830</v>
      </c>
      <c r="E437" s="107" t="s">
        <v>36</v>
      </c>
      <c r="F437" s="105" t="s">
        <v>444</v>
      </c>
      <c r="G437" s="671"/>
      <c r="H437" s="672"/>
      <c r="I437" s="673"/>
      <c r="J437" s="109" t="s">
        <v>38</v>
      </c>
      <c r="K437" s="125" t="s">
        <v>28</v>
      </c>
      <c r="L437" s="125"/>
      <c r="M437" s="121">
        <v>91.5</v>
      </c>
      <c r="R437" s="578"/>
    </row>
    <row r="438" spans="1:18" s="46" customFormat="1" ht="21.95" customHeight="1" thickTop="1" thickBot="1">
      <c r="A438" s="689">
        <f>A434+1</f>
        <v>106</v>
      </c>
      <c r="B438" s="96" t="s">
        <v>19</v>
      </c>
      <c r="C438" s="96" t="s">
        <v>20</v>
      </c>
      <c r="D438" s="96" t="s">
        <v>21</v>
      </c>
      <c r="E438" s="677" t="s">
        <v>22</v>
      </c>
      <c r="F438" s="677"/>
      <c r="G438" s="677" t="s">
        <v>12</v>
      </c>
      <c r="H438" s="674"/>
      <c r="I438" s="95"/>
      <c r="J438" s="97" t="s">
        <v>39</v>
      </c>
      <c r="K438" s="124"/>
      <c r="L438" s="124"/>
      <c r="M438" s="119"/>
      <c r="R438" s="578"/>
    </row>
    <row r="439" spans="1:18" s="46" customFormat="1" ht="23.25" thickBot="1">
      <c r="A439" s="690"/>
      <c r="B439" s="114" t="s">
        <v>198</v>
      </c>
      <c r="C439" s="114" t="s">
        <v>446</v>
      </c>
      <c r="D439" s="99">
        <v>43868</v>
      </c>
      <c r="E439" s="114"/>
      <c r="F439" s="98" t="s">
        <v>139</v>
      </c>
      <c r="G439" s="663" t="s">
        <v>447</v>
      </c>
      <c r="H439" s="720"/>
      <c r="I439" s="679"/>
      <c r="J439" s="100" t="s">
        <v>27</v>
      </c>
      <c r="K439" s="117"/>
      <c r="L439" s="117" t="s">
        <v>28</v>
      </c>
      <c r="M439" s="120">
        <v>500</v>
      </c>
      <c r="R439" s="578"/>
    </row>
    <row r="440" spans="1:18" s="46" customFormat="1" ht="57" thickBot="1">
      <c r="A440" s="690"/>
      <c r="B440" s="115" t="s">
        <v>29</v>
      </c>
      <c r="C440" s="115" t="s">
        <v>30</v>
      </c>
      <c r="D440" s="115" t="s">
        <v>31</v>
      </c>
      <c r="E440" s="721" t="s">
        <v>32</v>
      </c>
      <c r="F440" s="721"/>
      <c r="G440" s="668"/>
      <c r="H440" s="669"/>
      <c r="I440" s="670"/>
      <c r="J440" s="102" t="s">
        <v>448</v>
      </c>
      <c r="K440" s="118"/>
      <c r="L440" s="118" t="s">
        <v>28</v>
      </c>
      <c r="M440" s="121" t="s">
        <v>449</v>
      </c>
      <c r="R440" s="578"/>
    </row>
    <row r="441" spans="1:18" s="46" customFormat="1" ht="15.75" thickBot="1">
      <c r="A441" s="691"/>
      <c r="B441" s="110" t="s">
        <v>168</v>
      </c>
      <c r="C441" s="110" t="s">
        <v>447</v>
      </c>
      <c r="D441" s="138">
        <v>43869</v>
      </c>
      <c r="E441" s="111" t="s">
        <v>36</v>
      </c>
      <c r="F441" s="112" t="s">
        <v>450</v>
      </c>
      <c r="G441" s="722"/>
      <c r="H441" s="723"/>
      <c r="I441" s="724"/>
      <c r="J441" s="113" t="s">
        <v>38</v>
      </c>
      <c r="K441" s="126"/>
      <c r="L441" s="126" t="s">
        <v>28</v>
      </c>
      <c r="M441" s="123">
        <v>150</v>
      </c>
      <c r="R441" s="578"/>
    </row>
    <row r="442" spans="1:18" s="46" customFormat="1" ht="21.95" customHeight="1" thickTop="1" thickBot="1">
      <c r="A442" s="689">
        <f>A438+1</f>
        <v>107</v>
      </c>
      <c r="B442" s="96" t="s">
        <v>19</v>
      </c>
      <c r="C442" s="96" t="s">
        <v>20</v>
      </c>
      <c r="D442" s="96" t="s">
        <v>21</v>
      </c>
      <c r="E442" s="677" t="s">
        <v>22</v>
      </c>
      <c r="F442" s="677"/>
      <c r="G442" s="677" t="s">
        <v>12</v>
      </c>
      <c r="H442" s="674"/>
      <c r="I442" s="95"/>
      <c r="J442" s="97" t="s">
        <v>39</v>
      </c>
      <c r="K442" s="124"/>
      <c r="L442" s="124"/>
      <c r="M442" s="119"/>
      <c r="R442" s="578"/>
    </row>
    <row r="443" spans="1:18" s="46" customFormat="1" ht="34.5" thickBot="1">
      <c r="A443" s="690"/>
      <c r="B443" s="114" t="s">
        <v>451</v>
      </c>
      <c r="C443" s="114" t="s">
        <v>452</v>
      </c>
      <c r="D443" s="99">
        <v>43868</v>
      </c>
      <c r="E443" s="114"/>
      <c r="F443" s="114" t="s">
        <v>97</v>
      </c>
      <c r="G443" s="663" t="s">
        <v>453</v>
      </c>
      <c r="H443" s="720"/>
      <c r="I443" s="679"/>
      <c r="J443" s="100" t="s">
        <v>27</v>
      </c>
      <c r="K443" s="117"/>
      <c r="L443" s="117" t="s">
        <v>28</v>
      </c>
      <c r="M443" s="120">
        <v>807</v>
      </c>
      <c r="R443" s="578"/>
    </row>
    <row r="444" spans="1:18" s="46" customFormat="1" ht="34.5" thickBot="1">
      <c r="A444" s="690"/>
      <c r="B444" s="115" t="s">
        <v>29</v>
      </c>
      <c r="C444" s="115" t="s">
        <v>30</v>
      </c>
      <c r="D444" s="115" t="s">
        <v>31</v>
      </c>
      <c r="E444" s="721" t="s">
        <v>32</v>
      </c>
      <c r="F444" s="721"/>
      <c r="G444" s="668"/>
      <c r="H444" s="669"/>
      <c r="I444" s="670"/>
      <c r="J444" s="102" t="s">
        <v>359</v>
      </c>
      <c r="K444" s="118"/>
      <c r="L444" s="118" t="s">
        <v>28</v>
      </c>
      <c r="M444" s="121" t="s">
        <v>454</v>
      </c>
      <c r="R444" s="578"/>
    </row>
    <row r="445" spans="1:18" s="46" customFormat="1" ht="23.25" thickBot="1">
      <c r="A445" s="691"/>
      <c r="B445" s="110" t="s">
        <v>455</v>
      </c>
      <c r="C445" s="114" t="s">
        <v>453</v>
      </c>
      <c r="D445" s="138">
        <v>43869</v>
      </c>
      <c r="E445" s="111" t="s">
        <v>36</v>
      </c>
      <c r="F445" s="112" t="s">
        <v>456</v>
      </c>
      <c r="G445" s="722"/>
      <c r="H445" s="723"/>
      <c r="I445" s="724"/>
      <c r="J445" s="113" t="s">
        <v>38</v>
      </c>
      <c r="K445" s="126"/>
      <c r="L445" s="126" t="s">
        <v>28</v>
      </c>
      <c r="M445" s="123">
        <v>70</v>
      </c>
      <c r="R445" s="578"/>
    </row>
    <row r="446" spans="1:18" s="46" customFormat="1" ht="21.95" customHeight="1" thickTop="1" thickBot="1">
      <c r="A446" s="689">
        <f>A442+1</f>
        <v>108</v>
      </c>
      <c r="B446" s="96" t="s">
        <v>19</v>
      </c>
      <c r="C446" s="96" t="s">
        <v>20</v>
      </c>
      <c r="D446" s="96" t="s">
        <v>21</v>
      </c>
      <c r="E446" s="677" t="s">
        <v>22</v>
      </c>
      <c r="F446" s="677"/>
      <c r="G446" s="677" t="s">
        <v>12</v>
      </c>
      <c r="H446" s="674"/>
      <c r="I446" s="95"/>
      <c r="J446" s="97" t="s">
        <v>39</v>
      </c>
      <c r="K446" s="124"/>
      <c r="L446" s="124"/>
      <c r="M446" s="119"/>
      <c r="R446" s="578"/>
    </row>
    <row r="447" spans="1:18" s="46" customFormat="1" ht="23.25" thickBot="1">
      <c r="A447" s="690"/>
      <c r="B447" s="114" t="s">
        <v>176</v>
      </c>
      <c r="C447" s="114" t="s">
        <v>457</v>
      </c>
      <c r="D447" s="99">
        <v>43862</v>
      </c>
      <c r="E447" s="114"/>
      <c r="F447" s="114" t="s">
        <v>458</v>
      </c>
      <c r="G447" s="663" t="s">
        <v>459</v>
      </c>
      <c r="H447" s="720"/>
      <c r="I447" s="679"/>
      <c r="J447" s="100" t="s">
        <v>27</v>
      </c>
      <c r="K447" s="117"/>
      <c r="L447" s="117" t="s">
        <v>28</v>
      </c>
      <c r="M447" s="120">
        <v>388</v>
      </c>
      <c r="R447" s="578"/>
    </row>
    <row r="448" spans="1:18" s="46" customFormat="1" ht="23.25" thickBot="1">
      <c r="A448" s="690"/>
      <c r="B448" s="115" t="s">
        <v>29</v>
      </c>
      <c r="C448" s="115" t="s">
        <v>30</v>
      </c>
      <c r="D448" s="115" t="s">
        <v>31</v>
      </c>
      <c r="E448" s="721" t="s">
        <v>32</v>
      </c>
      <c r="F448" s="721"/>
      <c r="G448" s="668"/>
      <c r="H448" s="669"/>
      <c r="I448" s="670"/>
      <c r="J448" s="102" t="s">
        <v>102</v>
      </c>
      <c r="K448" s="118"/>
      <c r="L448" s="118" t="s">
        <v>28</v>
      </c>
      <c r="M448" s="121">
        <v>449.9</v>
      </c>
      <c r="R448" s="578"/>
    </row>
    <row r="449" spans="1:18" s="46" customFormat="1" ht="23.25" thickBot="1">
      <c r="A449" s="691"/>
      <c r="B449" s="110" t="s">
        <v>168</v>
      </c>
      <c r="C449" s="110" t="s">
        <v>460</v>
      </c>
      <c r="D449" s="138">
        <v>43879</v>
      </c>
      <c r="E449" s="111" t="s">
        <v>36</v>
      </c>
      <c r="F449" s="112" t="s">
        <v>461</v>
      </c>
      <c r="G449" s="722"/>
      <c r="H449" s="723"/>
      <c r="I449" s="724"/>
      <c r="J449" s="113" t="s">
        <v>38</v>
      </c>
      <c r="K449" s="126"/>
      <c r="L449" s="126" t="s">
        <v>249</v>
      </c>
      <c r="M449" s="123">
        <v>40</v>
      </c>
      <c r="R449" s="578"/>
    </row>
    <row r="450" spans="1:18" s="46" customFormat="1" ht="21.95" customHeight="1" thickTop="1" thickBot="1">
      <c r="A450" s="689">
        <f>A446+1</f>
        <v>109</v>
      </c>
      <c r="B450" s="148" t="s">
        <v>19</v>
      </c>
      <c r="C450" s="148" t="s">
        <v>20</v>
      </c>
      <c r="D450" s="148" t="s">
        <v>21</v>
      </c>
      <c r="E450" s="677" t="s">
        <v>22</v>
      </c>
      <c r="F450" s="677"/>
      <c r="G450" s="686" t="s">
        <v>12</v>
      </c>
      <c r="H450" s="687"/>
      <c r="I450" s="688"/>
      <c r="J450" s="151" t="s">
        <v>39</v>
      </c>
      <c r="K450" s="152"/>
      <c r="L450" s="152"/>
      <c r="M450" s="153"/>
      <c r="R450" s="578"/>
    </row>
    <row r="451" spans="1:18" s="46" customFormat="1" ht="23.25" thickBot="1">
      <c r="A451" s="690"/>
      <c r="B451" s="140" t="s">
        <v>462</v>
      </c>
      <c r="C451" s="140" t="s">
        <v>463</v>
      </c>
      <c r="D451" s="139">
        <v>43912</v>
      </c>
      <c r="E451" s="140"/>
      <c r="F451" s="140" t="s">
        <v>464</v>
      </c>
      <c r="G451" s="703" t="s">
        <v>465</v>
      </c>
      <c r="H451" s="704"/>
      <c r="I451" s="705"/>
      <c r="J451" s="149" t="s">
        <v>33</v>
      </c>
      <c r="K451" s="149"/>
      <c r="L451" s="149" t="s">
        <v>28</v>
      </c>
      <c r="M451" s="156">
        <v>1500</v>
      </c>
      <c r="R451" s="578"/>
    </row>
    <row r="452" spans="1:18" s="46" customFormat="1" ht="23.25" thickBot="1">
      <c r="A452" s="690"/>
      <c r="B452" s="147" t="s">
        <v>29</v>
      </c>
      <c r="C452" s="147" t="s">
        <v>30</v>
      </c>
      <c r="D452" s="147" t="s">
        <v>31</v>
      </c>
      <c r="E452" s="680" t="s">
        <v>32</v>
      </c>
      <c r="F452" s="680"/>
      <c r="G452" s="668"/>
      <c r="H452" s="669"/>
      <c r="I452" s="670"/>
      <c r="J452" s="144" t="s">
        <v>40</v>
      </c>
      <c r="K452" s="145"/>
      <c r="L452" s="145"/>
      <c r="M452" s="146"/>
      <c r="R452" s="578"/>
    </row>
    <row r="453" spans="1:18" s="46" customFormat="1" ht="23.25" thickBot="1">
      <c r="A453" s="691"/>
      <c r="B453" s="141" t="s">
        <v>187</v>
      </c>
      <c r="C453" s="141" t="s">
        <v>465</v>
      </c>
      <c r="D453" s="155">
        <v>43912</v>
      </c>
      <c r="E453" s="142" t="s">
        <v>36</v>
      </c>
      <c r="F453" s="143" t="s">
        <v>466</v>
      </c>
      <c r="G453" s="681"/>
      <c r="H453" s="682"/>
      <c r="I453" s="683"/>
      <c r="J453" s="144" t="s">
        <v>41</v>
      </c>
      <c r="K453" s="145"/>
      <c r="L453" s="145"/>
      <c r="M453" s="146"/>
      <c r="R453" s="578"/>
    </row>
    <row r="454" spans="1:18" s="46" customFormat="1" ht="21.95" customHeight="1" thickTop="1" thickBot="1">
      <c r="A454" s="689">
        <f>A450+1</f>
        <v>110</v>
      </c>
      <c r="B454" s="148" t="s">
        <v>19</v>
      </c>
      <c r="C454" s="148" t="s">
        <v>20</v>
      </c>
      <c r="D454" s="148" t="s">
        <v>21</v>
      </c>
      <c r="E454" s="677" t="s">
        <v>22</v>
      </c>
      <c r="F454" s="677"/>
      <c r="G454" s="677" t="s">
        <v>12</v>
      </c>
      <c r="H454" s="674"/>
      <c r="I454" s="154"/>
      <c r="J454" s="151" t="s">
        <v>39</v>
      </c>
      <c r="K454" s="152"/>
      <c r="L454" s="152"/>
      <c r="M454" s="153"/>
      <c r="R454" s="578"/>
    </row>
    <row r="455" spans="1:18" s="46" customFormat="1" ht="23.25" thickBot="1">
      <c r="A455" s="690"/>
      <c r="B455" s="140" t="s">
        <v>367</v>
      </c>
      <c r="C455" s="159" t="s">
        <v>463</v>
      </c>
      <c r="D455" s="139">
        <v>43912</v>
      </c>
      <c r="E455" s="140"/>
      <c r="F455" s="159" t="s">
        <v>464</v>
      </c>
      <c r="G455" s="703" t="s">
        <v>465</v>
      </c>
      <c r="H455" s="704"/>
      <c r="I455" s="705"/>
      <c r="J455" s="158" t="s">
        <v>33</v>
      </c>
      <c r="K455" s="149"/>
      <c r="L455" s="149" t="s">
        <v>28</v>
      </c>
      <c r="M455" s="157">
        <v>1500</v>
      </c>
      <c r="R455" s="578"/>
    </row>
    <row r="456" spans="1:18" s="46" customFormat="1" ht="23.25" thickBot="1">
      <c r="A456" s="690"/>
      <c r="B456" s="147" t="s">
        <v>29</v>
      </c>
      <c r="C456" s="147" t="s">
        <v>30</v>
      </c>
      <c r="D456" s="147" t="s">
        <v>31</v>
      </c>
      <c r="E456" s="680" t="s">
        <v>32</v>
      </c>
      <c r="F456" s="680"/>
      <c r="G456" s="668"/>
      <c r="H456" s="669"/>
      <c r="I456" s="670"/>
      <c r="J456" s="144" t="s">
        <v>40</v>
      </c>
      <c r="K456" s="145"/>
      <c r="L456" s="145"/>
      <c r="M456" s="146"/>
      <c r="R456" s="578"/>
    </row>
    <row r="457" spans="1:18" s="46" customFormat="1" ht="23.25" thickBot="1">
      <c r="A457" s="691"/>
      <c r="B457" s="141" t="s">
        <v>187</v>
      </c>
      <c r="C457" s="162" t="s">
        <v>465</v>
      </c>
      <c r="D457" s="161">
        <v>43912</v>
      </c>
      <c r="E457" s="142" t="s">
        <v>36</v>
      </c>
      <c r="F457" s="160" t="s">
        <v>466</v>
      </c>
      <c r="G457" s="706"/>
      <c r="H457" s="707"/>
      <c r="I457" s="708"/>
      <c r="J457" s="144" t="s">
        <v>41</v>
      </c>
      <c r="K457" s="145"/>
      <c r="L457" s="145"/>
      <c r="M457" s="146"/>
      <c r="R457" s="578"/>
    </row>
    <row r="458" spans="1:18" s="46" customFormat="1" ht="21.95" customHeight="1" thickTop="1" thickBot="1">
      <c r="A458" s="689">
        <f>A454+1</f>
        <v>111</v>
      </c>
      <c r="B458" s="148" t="s">
        <v>19</v>
      </c>
      <c r="C458" s="148" t="s">
        <v>20</v>
      </c>
      <c r="D458" s="148" t="s">
        <v>21</v>
      </c>
      <c r="E458" s="677" t="s">
        <v>22</v>
      </c>
      <c r="F458" s="677"/>
      <c r="G458" s="677" t="s">
        <v>12</v>
      </c>
      <c r="H458" s="674"/>
      <c r="I458" s="154"/>
      <c r="J458" s="151" t="s">
        <v>39</v>
      </c>
      <c r="K458" s="152"/>
      <c r="L458" s="152"/>
      <c r="M458" s="153"/>
      <c r="R458" s="578"/>
    </row>
    <row r="459" spans="1:18" s="46" customFormat="1" ht="23.25" thickBot="1">
      <c r="A459" s="690"/>
      <c r="B459" s="140" t="s">
        <v>467</v>
      </c>
      <c r="C459" s="159" t="s">
        <v>463</v>
      </c>
      <c r="D459" s="139">
        <v>43912</v>
      </c>
      <c r="E459" s="140"/>
      <c r="F459" s="159" t="s">
        <v>464</v>
      </c>
      <c r="G459" s="703" t="s">
        <v>465</v>
      </c>
      <c r="H459" s="704"/>
      <c r="I459" s="705"/>
      <c r="J459" s="158" t="s">
        <v>33</v>
      </c>
      <c r="K459" s="149"/>
      <c r="L459" s="149" t="s">
        <v>28</v>
      </c>
      <c r="M459" s="157">
        <v>1500</v>
      </c>
      <c r="R459" s="578"/>
    </row>
    <row r="460" spans="1:18" s="46" customFormat="1" ht="23.25" thickBot="1">
      <c r="A460" s="690"/>
      <c r="B460" s="147" t="s">
        <v>29</v>
      </c>
      <c r="C460" s="147" t="s">
        <v>30</v>
      </c>
      <c r="D460" s="147" t="s">
        <v>31</v>
      </c>
      <c r="E460" s="680" t="s">
        <v>32</v>
      </c>
      <c r="F460" s="680"/>
      <c r="G460" s="668"/>
      <c r="H460" s="669"/>
      <c r="I460" s="670"/>
      <c r="J460" s="144" t="s">
        <v>40</v>
      </c>
      <c r="K460" s="145"/>
      <c r="L460" s="145"/>
      <c r="M460" s="146"/>
      <c r="R460" s="578"/>
    </row>
    <row r="461" spans="1:18" s="46" customFormat="1" ht="23.25" thickBot="1">
      <c r="A461" s="691"/>
      <c r="B461" s="141" t="s">
        <v>187</v>
      </c>
      <c r="C461" s="162" t="s">
        <v>465</v>
      </c>
      <c r="D461" s="161">
        <v>43912</v>
      </c>
      <c r="E461" s="142" t="s">
        <v>36</v>
      </c>
      <c r="F461" s="160" t="s">
        <v>466</v>
      </c>
      <c r="G461" s="706"/>
      <c r="H461" s="707"/>
      <c r="I461" s="708"/>
      <c r="J461" s="144" t="s">
        <v>41</v>
      </c>
      <c r="K461" s="145"/>
      <c r="L461" s="145"/>
      <c r="M461" s="146"/>
      <c r="R461" s="578"/>
    </row>
    <row r="462" spans="1:18" s="46" customFormat="1" ht="21.95" customHeight="1" thickTop="1" thickBot="1">
      <c r="A462" s="689">
        <f>A458+1</f>
        <v>112</v>
      </c>
      <c r="B462" s="148" t="s">
        <v>19</v>
      </c>
      <c r="C462" s="148" t="s">
        <v>20</v>
      </c>
      <c r="D462" s="148" t="s">
        <v>21</v>
      </c>
      <c r="E462" s="677" t="s">
        <v>22</v>
      </c>
      <c r="F462" s="677"/>
      <c r="G462" s="677" t="s">
        <v>12</v>
      </c>
      <c r="H462" s="674"/>
      <c r="I462" s="154"/>
      <c r="J462" s="151" t="s">
        <v>39</v>
      </c>
      <c r="K462" s="152"/>
      <c r="L462" s="152"/>
      <c r="M462" s="153"/>
      <c r="R462" s="578"/>
    </row>
    <row r="463" spans="1:18" s="46" customFormat="1" ht="23.25" thickBot="1">
      <c r="A463" s="690"/>
      <c r="B463" s="140" t="s">
        <v>468</v>
      </c>
      <c r="C463" s="159" t="s">
        <v>463</v>
      </c>
      <c r="D463" s="139">
        <v>43912</v>
      </c>
      <c r="E463" s="140"/>
      <c r="F463" s="159" t="s">
        <v>464</v>
      </c>
      <c r="G463" s="703" t="s">
        <v>465</v>
      </c>
      <c r="H463" s="704"/>
      <c r="I463" s="705"/>
      <c r="J463" s="158" t="s">
        <v>33</v>
      </c>
      <c r="K463" s="149"/>
      <c r="L463" s="149" t="s">
        <v>28</v>
      </c>
      <c r="M463" s="157">
        <v>1500</v>
      </c>
      <c r="R463" s="578"/>
    </row>
    <row r="464" spans="1:18" s="46" customFormat="1" ht="23.25" thickBot="1">
      <c r="A464" s="690"/>
      <c r="B464" s="147" t="s">
        <v>29</v>
      </c>
      <c r="C464" s="147" t="s">
        <v>30</v>
      </c>
      <c r="D464" s="147" t="s">
        <v>31</v>
      </c>
      <c r="E464" s="680" t="s">
        <v>32</v>
      </c>
      <c r="F464" s="680"/>
      <c r="G464" s="668"/>
      <c r="H464" s="669"/>
      <c r="I464" s="670"/>
      <c r="J464" s="144" t="s">
        <v>40</v>
      </c>
      <c r="K464" s="145"/>
      <c r="L464" s="145"/>
      <c r="M464" s="146"/>
      <c r="R464" s="578"/>
    </row>
    <row r="465" spans="1:18" s="46" customFormat="1" ht="23.25" thickBot="1">
      <c r="A465" s="691"/>
      <c r="B465" s="141" t="s">
        <v>187</v>
      </c>
      <c r="C465" s="162" t="s">
        <v>465</v>
      </c>
      <c r="D465" s="161">
        <v>43912</v>
      </c>
      <c r="E465" s="142" t="s">
        <v>36</v>
      </c>
      <c r="F465" s="160" t="s">
        <v>466</v>
      </c>
      <c r="G465" s="706"/>
      <c r="H465" s="707"/>
      <c r="I465" s="708"/>
      <c r="J465" s="144" t="s">
        <v>41</v>
      </c>
      <c r="K465" s="145"/>
      <c r="L465" s="145"/>
      <c r="M465" s="146"/>
      <c r="R465" s="578"/>
    </row>
    <row r="466" spans="1:18" s="46" customFormat="1" ht="21.95" customHeight="1" thickTop="1" thickBot="1">
      <c r="A466" s="689">
        <f>A462+1</f>
        <v>113</v>
      </c>
      <c r="B466" s="148" t="s">
        <v>19</v>
      </c>
      <c r="C466" s="148" t="s">
        <v>20</v>
      </c>
      <c r="D466" s="148" t="s">
        <v>21</v>
      </c>
      <c r="E466" s="677" t="s">
        <v>22</v>
      </c>
      <c r="F466" s="677"/>
      <c r="G466" s="677" t="s">
        <v>12</v>
      </c>
      <c r="H466" s="674"/>
      <c r="I466" s="154"/>
      <c r="J466" s="151" t="s">
        <v>39</v>
      </c>
      <c r="K466" s="152"/>
      <c r="L466" s="152"/>
      <c r="M466" s="153"/>
      <c r="R466" s="578"/>
    </row>
    <row r="467" spans="1:18" s="46" customFormat="1" ht="23.25" thickBot="1">
      <c r="A467" s="690"/>
      <c r="B467" s="140" t="s">
        <v>373</v>
      </c>
      <c r="C467" s="159" t="s">
        <v>463</v>
      </c>
      <c r="D467" s="139">
        <v>43912</v>
      </c>
      <c r="E467" s="140"/>
      <c r="F467" s="159" t="s">
        <v>464</v>
      </c>
      <c r="G467" s="703" t="s">
        <v>465</v>
      </c>
      <c r="H467" s="704"/>
      <c r="I467" s="705"/>
      <c r="J467" s="158" t="s">
        <v>33</v>
      </c>
      <c r="K467" s="149"/>
      <c r="L467" s="149" t="s">
        <v>28</v>
      </c>
      <c r="M467" s="157">
        <v>1500</v>
      </c>
      <c r="R467" s="578"/>
    </row>
    <row r="468" spans="1:18" s="46" customFormat="1" ht="23.25" thickBot="1">
      <c r="A468" s="690"/>
      <c r="B468" s="147" t="s">
        <v>29</v>
      </c>
      <c r="C468" s="147" t="s">
        <v>30</v>
      </c>
      <c r="D468" s="147" t="s">
        <v>31</v>
      </c>
      <c r="E468" s="680" t="s">
        <v>32</v>
      </c>
      <c r="F468" s="680"/>
      <c r="G468" s="668"/>
      <c r="H468" s="669"/>
      <c r="I468" s="670"/>
      <c r="J468" s="144" t="s">
        <v>40</v>
      </c>
      <c r="K468" s="145"/>
      <c r="L468" s="145"/>
      <c r="M468" s="146"/>
      <c r="R468" s="578"/>
    </row>
    <row r="469" spans="1:18" s="46" customFormat="1" ht="23.25" thickBot="1">
      <c r="A469" s="691"/>
      <c r="B469" s="141" t="s">
        <v>187</v>
      </c>
      <c r="C469" s="162" t="s">
        <v>465</v>
      </c>
      <c r="D469" s="161">
        <v>43912</v>
      </c>
      <c r="E469" s="142" t="s">
        <v>36</v>
      </c>
      <c r="F469" s="160" t="s">
        <v>466</v>
      </c>
      <c r="G469" s="706"/>
      <c r="H469" s="707"/>
      <c r="I469" s="708"/>
      <c r="J469" s="144" t="s">
        <v>41</v>
      </c>
      <c r="K469" s="145"/>
      <c r="L469" s="145"/>
      <c r="M469" s="146"/>
      <c r="R469" s="578"/>
    </row>
    <row r="470" spans="1:18" s="46" customFormat="1" ht="21.95" customHeight="1" thickTop="1" thickBot="1">
      <c r="A470" s="689">
        <f>A466+1</f>
        <v>114</v>
      </c>
      <c r="B470" s="148" t="s">
        <v>19</v>
      </c>
      <c r="C470" s="148" t="s">
        <v>20</v>
      </c>
      <c r="D470" s="148" t="s">
        <v>21</v>
      </c>
      <c r="E470" s="677" t="s">
        <v>22</v>
      </c>
      <c r="F470" s="677"/>
      <c r="G470" s="677" t="s">
        <v>12</v>
      </c>
      <c r="H470" s="674"/>
      <c r="I470" s="154"/>
      <c r="J470" s="151" t="s">
        <v>39</v>
      </c>
      <c r="K470" s="152"/>
      <c r="L470" s="152"/>
      <c r="M470" s="153"/>
      <c r="R470" s="578"/>
    </row>
    <row r="471" spans="1:18" s="46" customFormat="1" ht="23.25" thickBot="1">
      <c r="A471" s="690"/>
      <c r="B471" s="140" t="s">
        <v>469</v>
      </c>
      <c r="C471" s="159" t="s">
        <v>463</v>
      </c>
      <c r="D471" s="139">
        <v>43912</v>
      </c>
      <c r="E471" s="140"/>
      <c r="F471" s="159" t="s">
        <v>464</v>
      </c>
      <c r="G471" s="703" t="s">
        <v>465</v>
      </c>
      <c r="H471" s="704"/>
      <c r="I471" s="705"/>
      <c r="J471" s="158" t="s">
        <v>33</v>
      </c>
      <c r="K471" s="149"/>
      <c r="L471" s="149" t="s">
        <v>28</v>
      </c>
      <c r="M471" s="157">
        <v>1500</v>
      </c>
      <c r="R471" s="578"/>
    </row>
    <row r="472" spans="1:18" s="46" customFormat="1" ht="23.25" thickBot="1">
      <c r="A472" s="690"/>
      <c r="B472" s="147" t="s">
        <v>29</v>
      </c>
      <c r="C472" s="147" t="s">
        <v>30</v>
      </c>
      <c r="D472" s="147" t="s">
        <v>31</v>
      </c>
      <c r="E472" s="680" t="s">
        <v>32</v>
      </c>
      <c r="F472" s="680"/>
      <c r="G472" s="668"/>
      <c r="H472" s="669"/>
      <c r="I472" s="670"/>
      <c r="J472" s="144" t="s">
        <v>40</v>
      </c>
      <c r="K472" s="145"/>
      <c r="L472" s="145"/>
      <c r="M472" s="146"/>
      <c r="R472" s="578"/>
    </row>
    <row r="473" spans="1:18" s="46" customFormat="1" ht="23.25" thickBot="1">
      <c r="A473" s="691"/>
      <c r="B473" s="141" t="s">
        <v>187</v>
      </c>
      <c r="C473" s="162" t="s">
        <v>465</v>
      </c>
      <c r="D473" s="161">
        <v>43912</v>
      </c>
      <c r="E473" s="142" t="s">
        <v>36</v>
      </c>
      <c r="F473" s="160" t="s">
        <v>466</v>
      </c>
      <c r="G473" s="706"/>
      <c r="H473" s="707"/>
      <c r="I473" s="708"/>
      <c r="J473" s="144" t="s">
        <v>41</v>
      </c>
      <c r="K473" s="145"/>
      <c r="L473" s="145"/>
      <c r="M473" s="146"/>
      <c r="R473" s="578"/>
    </row>
    <row r="474" spans="1:18" s="46" customFormat="1" ht="21.95" customHeight="1" thickTop="1" thickBot="1">
      <c r="A474" s="689">
        <f>A470+1</f>
        <v>115</v>
      </c>
      <c r="B474" s="148" t="s">
        <v>19</v>
      </c>
      <c r="C474" s="148" t="s">
        <v>20</v>
      </c>
      <c r="D474" s="148" t="s">
        <v>21</v>
      </c>
      <c r="E474" s="677" t="s">
        <v>22</v>
      </c>
      <c r="F474" s="677"/>
      <c r="G474" s="677" t="s">
        <v>12</v>
      </c>
      <c r="H474" s="674"/>
      <c r="I474" s="154"/>
      <c r="J474" s="151" t="s">
        <v>39</v>
      </c>
      <c r="K474" s="152"/>
      <c r="L474" s="152"/>
      <c r="M474" s="153"/>
      <c r="R474" s="578"/>
    </row>
    <row r="475" spans="1:18" s="46" customFormat="1" ht="23.25" thickBot="1">
      <c r="A475" s="690"/>
      <c r="B475" s="140" t="s">
        <v>470</v>
      </c>
      <c r="C475" s="159" t="s">
        <v>463</v>
      </c>
      <c r="D475" s="139">
        <v>43912</v>
      </c>
      <c r="E475" s="140"/>
      <c r="F475" s="159" t="s">
        <v>464</v>
      </c>
      <c r="G475" s="703" t="s">
        <v>465</v>
      </c>
      <c r="H475" s="704"/>
      <c r="I475" s="705"/>
      <c r="J475" s="158" t="s">
        <v>33</v>
      </c>
      <c r="K475" s="149"/>
      <c r="L475" s="149" t="s">
        <v>28</v>
      </c>
      <c r="M475" s="157">
        <v>1500</v>
      </c>
      <c r="R475" s="578"/>
    </row>
    <row r="476" spans="1:18" s="46" customFormat="1" ht="23.25" thickBot="1">
      <c r="A476" s="690"/>
      <c r="B476" s="147" t="s">
        <v>29</v>
      </c>
      <c r="C476" s="147" t="s">
        <v>30</v>
      </c>
      <c r="D476" s="147" t="s">
        <v>31</v>
      </c>
      <c r="E476" s="680" t="s">
        <v>32</v>
      </c>
      <c r="F476" s="680"/>
      <c r="G476" s="668"/>
      <c r="H476" s="669"/>
      <c r="I476" s="670"/>
      <c r="J476" s="144" t="s">
        <v>40</v>
      </c>
      <c r="K476" s="145"/>
      <c r="L476" s="145"/>
      <c r="M476" s="146"/>
      <c r="R476" s="578"/>
    </row>
    <row r="477" spans="1:18" s="46" customFormat="1" ht="23.25" thickBot="1">
      <c r="A477" s="691"/>
      <c r="B477" s="141" t="s">
        <v>187</v>
      </c>
      <c r="C477" s="162" t="s">
        <v>465</v>
      </c>
      <c r="D477" s="161">
        <v>43912</v>
      </c>
      <c r="E477" s="142" t="s">
        <v>36</v>
      </c>
      <c r="F477" s="160" t="s">
        <v>466</v>
      </c>
      <c r="G477" s="706"/>
      <c r="H477" s="707"/>
      <c r="I477" s="708"/>
      <c r="J477" s="144" t="s">
        <v>41</v>
      </c>
      <c r="K477" s="145"/>
      <c r="L477" s="145"/>
      <c r="M477" s="146"/>
      <c r="R477" s="578"/>
    </row>
    <row r="478" spans="1:18" s="46" customFormat="1" ht="21.95" customHeight="1" thickTop="1" thickBot="1">
      <c r="A478" s="689">
        <f>A474+1</f>
        <v>116</v>
      </c>
      <c r="B478" s="148" t="s">
        <v>19</v>
      </c>
      <c r="C478" s="148" t="s">
        <v>20</v>
      </c>
      <c r="D478" s="148" t="s">
        <v>21</v>
      </c>
      <c r="E478" s="677" t="s">
        <v>22</v>
      </c>
      <c r="F478" s="677"/>
      <c r="G478" s="677" t="s">
        <v>12</v>
      </c>
      <c r="H478" s="674"/>
      <c r="I478" s="154"/>
      <c r="J478" s="151" t="s">
        <v>39</v>
      </c>
      <c r="K478" s="152"/>
      <c r="L478" s="152"/>
      <c r="M478" s="153"/>
      <c r="R478" s="578"/>
    </row>
    <row r="479" spans="1:18" s="46" customFormat="1" ht="23.25" thickBot="1">
      <c r="A479" s="690"/>
      <c r="B479" s="140" t="s">
        <v>471</v>
      </c>
      <c r="C479" s="159" t="s">
        <v>463</v>
      </c>
      <c r="D479" s="139">
        <v>43912</v>
      </c>
      <c r="E479" s="140"/>
      <c r="F479" s="159" t="s">
        <v>464</v>
      </c>
      <c r="G479" s="703" t="s">
        <v>465</v>
      </c>
      <c r="H479" s="704"/>
      <c r="I479" s="705"/>
      <c r="J479" s="158" t="s">
        <v>33</v>
      </c>
      <c r="K479" s="149"/>
      <c r="L479" s="149" t="s">
        <v>28</v>
      </c>
      <c r="M479" s="157">
        <v>1500</v>
      </c>
      <c r="R479" s="578"/>
    </row>
    <row r="480" spans="1:18" s="46" customFormat="1" ht="23.25" thickBot="1">
      <c r="A480" s="690"/>
      <c r="B480" s="147" t="s">
        <v>29</v>
      </c>
      <c r="C480" s="147" t="s">
        <v>30</v>
      </c>
      <c r="D480" s="147" t="s">
        <v>31</v>
      </c>
      <c r="E480" s="680" t="s">
        <v>32</v>
      </c>
      <c r="F480" s="680"/>
      <c r="G480" s="668"/>
      <c r="H480" s="669"/>
      <c r="I480" s="670"/>
      <c r="J480" s="144" t="s">
        <v>40</v>
      </c>
      <c r="K480" s="145"/>
      <c r="L480" s="145"/>
      <c r="M480" s="146"/>
      <c r="R480" s="578"/>
    </row>
    <row r="481" spans="1:18" s="46" customFormat="1" ht="23.25" thickBot="1">
      <c r="A481" s="691"/>
      <c r="B481" s="141" t="s">
        <v>187</v>
      </c>
      <c r="C481" s="162" t="s">
        <v>465</v>
      </c>
      <c r="D481" s="161">
        <v>43912</v>
      </c>
      <c r="E481" s="142" t="s">
        <v>36</v>
      </c>
      <c r="F481" s="160" t="s">
        <v>466</v>
      </c>
      <c r="G481" s="706"/>
      <c r="H481" s="707"/>
      <c r="I481" s="708"/>
      <c r="J481" s="144" t="s">
        <v>41</v>
      </c>
      <c r="K481" s="145"/>
      <c r="L481" s="145"/>
      <c r="M481" s="146"/>
      <c r="R481" s="578"/>
    </row>
    <row r="482" spans="1:18" s="46" customFormat="1" ht="21.95" customHeight="1" thickTop="1" thickBot="1">
      <c r="A482" s="689">
        <f>A478+1</f>
        <v>117</v>
      </c>
      <c r="B482" s="148" t="s">
        <v>19</v>
      </c>
      <c r="C482" s="148" t="s">
        <v>20</v>
      </c>
      <c r="D482" s="148" t="s">
        <v>21</v>
      </c>
      <c r="E482" s="677" t="s">
        <v>22</v>
      </c>
      <c r="F482" s="677"/>
      <c r="G482" s="677" t="s">
        <v>12</v>
      </c>
      <c r="H482" s="674"/>
      <c r="I482" s="154"/>
      <c r="J482" s="151" t="s">
        <v>39</v>
      </c>
      <c r="K482" s="152"/>
      <c r="L482" s="152"/>
      <c r="M482" s="153"/>
      <c r="R482" s="578"/>
    </row>
    <row r="483" spans="1:18" s="46" customFormat="1" ht="23.25" thickBot="1">
      <c r="A483" s="690"/>
      <c r="B483" s="140" t="s">
        <v>374</v>
      </c>
      <c r="C483" s="159" t="s">
        <v>463</v>
      </c>
      <c r="D483" s="139">
        <v>43912</v>
      </c>
      <c r="E483" s="140"/>
      <c r="F483" s="159" t="s">
        <v>464</v>
      </c>
      <c r="G483" s="703" t="s">
        <v>465</v>
      </c>
      <c r="H483" s="704"/>
      <c r="I483" s="705"/>
      <c r="J483" s="158" t="s">
        <v>33</v>
      </c>
      <c r="K483" s="149"/>
      <c r="L483" s="149" t="s">
        <v>28</v>
      </c>
      <c r="M483" s="157">
        <v>1500</v>
      </c>
      <c r="R483" s="578"/>
    </row>
    <row r="484" spans="1:18" s="46" customFormat="1" ht="23.25" thickBot="1">
      <c r="A484" s="690"/>
      <c r="B484" s="147" t="s">
        <v>29</v>
      </c>
      <c r="C484" s="147" t="s">
        <v>30</v>
      </c>
      <c r="D484" s="147" t="s">
        <v>31</v>
      </c>
      <c r="E484" s="680" t="s">
        <v>32</v>
      </c>
      <c r="F484" s="680"/>
      <c r="G484" s="668"/>
      <c r="H484" s="669"/>
      <c r="I484" s="670"/>
      <c r="J484" s="144" t="s">
        <v>40</v>
      </c>
      <c r="K484" s="145"/>
      <c r="L484" s="145"/>
      <c r="M484" s="146"/>
      <c r="R484" s="578"/>
    </row>
    <row r="485" spans="1:18" s="46" customFormat="1" ht="23.25" thickBot="1">
      <c r="A485" s="691"/>
      <c r="B485" s="141" t="s">
        <v>187</v>
      </c>
      <c r="C485" s="162" t="s">
        <v>465</v>
      </c>
      <c r="D485" s="161">
        <v>43912</v>
      </c>
      <c r="E485" s="142" t="s">
        <v>36</v>
      </c>
      <c r="F485" s="160" t="s">
        <v>466</v>
      </c>
      <c r="G485" s="706"/>
      <c r="H485" s="707"/>
      <c r="I485" s="708"/>
      <c r="J485" s="144" t="s">
        <v>41</v>
      </c>
      <c r="K485" s="145"/>
      <c r="L485" s="145"/>
      <c r="M485" s="146"/>
      <c r="R485" s="578"/>
    </row>
    <row r="486" spans="1:18" s="46" customFormat="1" ht="21.95" customHeight="1" thickTop="1" thickBot="1">
      <c r="A486" s="689">
        <f>A482+1</f>
        <v>118</v>
      </c>
      <c r="B486" s="148" t="s">
        <v>19</v>
      </c>
      <c r="C486" s="148" t="s">
        <v>20</v>
      </c>
      <c r="D486" s="148" t="s">
        <v>21</v>
      </c>
      <c r="E486" s="677" t="s">
        <v>22</v>
      </c>
      <c r="F486" s="677"/>
      <c r="G486" s="677" t="s">
        <v>12</v>
      </c>
      <c r="H486" s="674"/>
      <c r="I486" s="154"/>
      <c r="J486" s="151" t="s">
        <v>39</v>
      </c>
      <c r="K486" s="152"/>
      <c r="L486" s="152"/>
      <c r="M486" s="153"/>
      <c r="R486" s="578"/>
    </row>
    <row r="487" spans="1:18" s="46" customFormat="1" ht="23.25" thickBot="1">
      <c r="A487" s="690"/>
      <c r="B487" s="140" t="s">
        <v>472</v>
      </c>
      <c r="C487" s="159" t="s">
        <v>463</v>
      </c>
      <c r="D487" s="139">
        <v>43912</v>
      </c>
      <c r="E487" s="140"/>
      <c r="F487" s="159" t="s">
        <v>464</v>
      </c>
      <c r="G487" s="703" t="s">
        <v>465</v>
      </c>
      <c r="H487" s="704"/>
      <c r="I487" s="705"/>
      <c r="J487" s="158" t="s">
        <v>33</v>
      </c>
      <c r="K487" s="149"/>
      <c r="L487" s="149" t="s">
        <v>28</v>
      </c>
      <c r="M487" s="157">
        <v>1500</v>
      </c>
      <c r="R487" s="578"/>
    </row>
    <row r="488" spans="1:18" s="46" customFormat="1" ht="23.25" thickBot="1">
      <c r="A488" s="690"/>
      <c r="B488" s="147" t="s">
        <v>29</v>
      </c>
      <c r="C488" s="147" t="s">
        <v>30</v>
      </c>
      <c r="D488" s="147" t="s">
        <v>31</v>
      </c>
      <c r="E488" s="680" t="s">
        <v>32</v>
      </c>
      <c r="F488" s="680"/>
      <c r="G488" s="668"/>
      <c r="H488" s="669"/>
      <c r="I488" s="670"/>
      <c r="J488" s="144" t="s">
        <v>40</v>
      </c>
      <c r="K488" s="145"/>
      <c r="L488" s="145"/>
      <c r="M488" s="146"/>
      <c r="R488" s="578"/>
    </row>
    <row r="489" spans="1:18" s="46" customFormat="1" ht="23.25" thickBot="1">
      <c r="A489" s="691"/>
      <c r="B489" s="141" t="s">
        <v>187</v>
      </c>
      <c r="C489" s="162" t="s">
        <v>465</v>
      </c>
      <c r="D489" s="161">
        <v>43912</v>
      </c>
      <c r="E489" s="142" t="s">
        <v>36</v>
      </c>
      <c r="F489" s="160" t="s">
        <v>466</v>
      </c>
      <c r="G489" s="706"/>
      <c r="H489" s="707"/>
      <c r="I489" s="708"/>
      <c r="J489" s="144" t="s">
        <v>41</v>
      </c>
      <c r="K489" s="145"/>
      <c r="L489" s="145"/>
      <c r="M489" s="146"/>
      <c r="R489" s="578"/>
    </row>
    <row r="490" spans="1:18" s="46" customFormat="1" ht="21.95" customHeight="1" thickTop="1" thickBot="1">
      <c r="A490" s="689">
        <f>A486+1</f>
        <v>119</v>
      </c>
      <c r="B490" s="148" t="s">
        <v>19</v>
      </c>
      <c r="C490" s="148" t="s">
        <v>20</v>
      </c>
      <c r="D490" s="148" t="s">
        <v>21</v>
      </c>
      <c r="E490" s="677" t="s">
        <v>22</v>
      </c>
      <c r="F490" s="677"/>
      <c r="G490" s="677" t="s">
        <v>12</v>
      </c>
      <c r="H490" s="674"/>
      <c r="I490" s="154"/>
      <c r="J490" s="151" t="s">
        <v>39</v>
      </c>
      <c r="K490" s="152"/>
      <c r="L490" s="152"/>
      <c r="M490" s="153"/>
      <c r="R490" s="578"/>
    </row>
    <row r="491" spans="1:18" s="46" customFormat="1" ht="23.25" thickBot="1">
      <c r="A491" s="690"/>
      <c r="B491" s="140" t="s">
        <v>376</v>
      </c>
      <c r="C491" s="159" t="s">
        <v>463</v>
      </c>
      <c r="D491" s="139">
        <v>43912</v>
      </c>
      <c r="E491" s="140"/>
      <c r="F491" s="159" t="s">
        <v>464</v>
      </c>
      <c r="G491" s="703" t="s">
        <v>465</v>
      </c>
      <c r="H491" s="704"/>
      <c r="I491" s="705"/>
      <c r="J491" s="158" t="s">
        <v>33</v>
      </c>
      <c r="K491" s="149"/>
      <c r="L491" s="149" t="s">
        <v>28</v>
      </c>
      <c r="M491" s="157">
        <v>1500</v>
      </c>
      <c r="R491" s="578"/>
    </row>
    <row r="492" spans="1:18" s="46" customFormat="1" ht="23.25" thickBot="1">
      <c r="A492" s="690"/>
      <c r="B492" s="147" t="s">
        <v>29</v>
      </c>
      <c r="C492" s="147" t="s">
        <v>30</v>
      </c>
      <c r="D492" s="147" t="s">
        <v>31</v>
      </c>
      <c r="E492" s="680" t="s">
        <v>32</v>
      </c>
      <c r="F492" s="680"/>
      <c r="G492" s="668"/>
      <c r="H492" s="669"/>
      <c r="I492" s="670"/>
      <c r="J492" s="144" t="s">
        <v>40</v>
      </c>
      <c r="K492" s="145"/>
      <c r="L492" s="145"/>
      <c r="M492" s="146"/>
      <c r="R492" s="578"/>
    </row>
    <row r="493" spans="1:18" s="46" customFormat="1" ht="23.25" thickBot="1">
      <c r="A493" s="691"/>
      <c r="B493" s="141" t="s">
        <v>187</v>
      </c>
      <c r="C493" s="162" t="s">
        <v>465</v>
      </c>
      <c r="D493" s="161">
        <v>43912</v>
      </c>
      <c r="E493" s="142" t="s">
        <v>36</v>
      </c>
      <c r="F493" s="160" t="s">
        <v>466</v>
      </c>
      <c r="G493" s="706"/>
      <c r="H493" s="707"/>
      <c r="I493" s="708"/>
      <c r="J493" s="144" t="s">
        <v>41</v>
      </c>
      <c r="K493" s="145"/>
      <c r="L493" s="145"/>
      <c r="M493" s="146"/>
      <c r="R493" s="578"/>
    </row>
    <row r="494" spans="1:18" s="46" customFormat="1" ht="21.95" customHeight="1" thickTop="1" thickBot="1">
      <c r="A494" s="689">
        <f>A490+1</f>
        <v>120</v>
      </c>
      <c r="B494" s="148" t="s">
        <v>19</v>
      </c>
      <c r="C494" s="148" t="s">
        <v>20</v>
      </c>
      <c r="D494" s="148" t="s">
        <v>21</v>
      </c>
      <c r="E494" s="677" t="s">
        <v>22</v>
      </c>
      <c r="F494" s="677"/>
      <c r="G494" s="677" t="s">
        <v>12</v>
      </c>
      <c r="H494" s="674"/>
      <c r="I494" s="154"/>
      <c r="J494" s="151" t="s">
        <v>39</v>
      </c>
      <c r="K494" s="152"/>
      <c r="L494" s="152"/>
      <c r="M494" s="153"/>
      <c r="R494" s="578"/>
    </row>
    <row r="495" spans="1:18" s="46" customFormat="1" ht="23.25" thickBot="1">
      <c r="A495" s="690"/>
      <c r="B495" s="140" t="s">
        <v>377</v>
      </c>
      <c r="C495" s="159" t="s">
        <v>463</v>
      </c>
      <c r="D495" s="139">
        <v>43912</v>
      </c>
      <c r="E495" s="140"/>
      <c r="F495" s="159" t="s">
        <v>464</v>
      </c>
      <c r="G495" s="703" t="s">
        <v>465</v>
      </c>
      <c r="H495" s="704"/>
      <c r="I495" s="705"/>
      <c r="J495" s="158" t="s">
        <v>33</v>
      </c>
      <c r="K495" s="149"/>
      <c r="L495" s="149" t="s">
        <v>28</v>
      </c>
      <c r="M495" s="157">
        <v>1500</v>
      </c>
      <c r="R495" s="578"/>
    </row>
    <row r="496" spans="1:18" s="46" customFormat="1" ht="23.25" thickBot="1">
      <c r="A496" s="690"/>
      <c r="B496" s="147" t="s">
        <v>29</v>
      </c>
      <c r="C496" s="147" t="s">
        <v>30</v>
      </c>
      <c r="D496" s="147" t="s">
        <v>31</v>
      </c>
      <c r="E496" s="680" t="s">
        <v>32</v>
      </c>
      <c r="F496" s="680"/>
      <c r="G496" s="668"/>
      <c r="H496" s="669"/>
      <c r="I496" s="670"/>
      <c r="J496" s="144" t="s">
        <v>40</v>
      </c>
      <c r="K496" s="145"/>
      <c r="L496" s="145"/>
      <c r="M496" s="146"/>
      <c r="R496" s="578"/>
    </row>
    <row r="497" spans="1:18" s="46" customFormat="1" ht="23.25" thickBot="1">
      <c r="A497" s="691"/>
      <c r="B497" s="141" t="s">
        <v>187</v>
      </c>
      <c r="C497" s="162" t="s">
        <v>465</v>
      </c>
      <c r="D497" s="161">
        <v>43912</v>
      </c>
      <c r="E497" s="142" t="s">
        <v>36</v>
      </c>
      <c r="F497" s="160" t="s">
        <v>466</v>
      </c>
      <c r="G497" s="706"/>
      <c r="H497" s="707"/>
      <c r="I497" s="708"/>
      <c r="J497" s="144" t="s">
        <v>41</v>
      </c>
      <c r="K497" s="145"/>
      <c r="L497" s="145"/>
      <c r="M497" s="146"/>
      <c r="R497" s="578"/>
    </row>
    <row r="498" spans="1:18" s="46" customFormat="1" ht="21.95" customHeight="1" thickTop="1" thickBot="1">
      <c r="A498" s="689">
        <f>A494+1</f>
        <v>121</v>
      </c>
      <c r="B498" s="148" t="s">
        <v>19</v>
      </c>
      <c r="C498" s="148" t="s">
        <v>20</v>
      </c>
      <c r="D498" s="148" t="s">
        <v>21</v>
      </c>
      <c r="E498" s="677" t="s">
        <v>22</v>
      </c>
      <c r="F498" s="677"/>
      <c r="G498" s="677" t="s">
        <v>12</v>
      </c>
      <c r="H498" s="674"/>
      <c r="I498" s="154"/>
      <c r="J498" s="151" t="s">
        <v>39</v>
      </c>
      <c r="K498" s="152"/>
      <c r="L498" s="152"/>
      <c r="M498" s="153"/>
      <c r="R498" s="578"/>
    </row>
    <row r="499" spans="1:18" s="46" customFormat="1" ht="23.25" thickBot="1">
      <c r="A499" s="690"/>
      <c r="B499" s="140" t="s">
        <v>473</v>
      </c>
      <c r="C499" s="159" t="s">
        <v>463</v>
      </c>
      <c r="D499" s="139">
        <v>43912</v>
      </c>
      <c r="E499" s="140"/>
      <c r="F499" s="159" t="s">
        <v>464</v>
      </c>
      <c r="G499" s="703" t="s">
        <v>465</v>
      </c>
      <c r="H499" s="704"/>
      <c r="I499" s="705"/>
      <c r="J499" s="158" t="s">
        <v>33</v>
      </c>
      <c r="K499" s="149"/>
      <c r="L499" s="149" t="s">
        <v>28</v>
      </c>
      <c r="M499" s="157">
        <v>1500</v>
      </c>
      <c r="R499" s="578"/>
    </row>
    <row r="500" spans="1:18" s="46" customFormat="1" ht="23.25" thickBot="1">
      <c r="A500" s="690"/>
      <c r="B500" s="147" t="s">
        <v>29</v>
      </c>
      <c r="C500" s="147" t="s">
        <v>30</v>
      </c>
      <c r="D500" s="147" t="s">
        <v>31</v>
      </c>
      <c r="E500" s="680" t="s">
        <v>32</v>
      </c>
      <c r="F500" s="680"/>
      <c r="G500" s="668"/>
      <c r="H500" s="669"/>
      <c r="I500" s="670"/>
      <c r="J500" s="144" t="s">
        <v>40</v>
      </c>
      <c r="K500" s="145"/>
      <c r="L500" s="145"/>
      <c r="M500" s="146"/>
      <c r="R500" s="578"/>
    </row>
    <row r="501" spans="1:18" s="46" customFormat="1" ht="23.25" thickBot="1">
      <c r="A501" s="691"/>
      <c r="B501" s="141" t="s">
        <v>187</v>
      </c>
      <c r="C501" s="162" t="s">
        <v>465</v>
      </c>
      <c r="D501" s="161">
        <v>43912</v>
      </c>
      <c r="E501" s="142" t="s">
        <v>36</v>
      </c>
      <c r="F501" s="160" t="s">
        <v>466</v>
      </c>
      <c r="G501" s="706"/>
      <c r="H501" s="707"/>
      <c r="I501" s="708"/>
      <c r="J501" s="144" t="s">
        <v>41</v>
      </c>
      <c r="K501" s="145"/>
      <c r="L501" s="145"/>
      <c r="M501" s="146"/>
      <c r="R501" s="578"/>
    </row>
    <row r="502" spans="1:18" s="46" customFormat="1" ht="21.95" customHeight="1" thickTop="1" thickBot="1">
      <c r="A502" s="689">
        <f>A498+1</f>
        <v>122</v>
      </c>
      <c r="B502" s="148" t="s">
        <v>19</v>
      </c>
      <c r="C502" s="148" t="s">
        <v>20</v>
      </c>
      <c r="D502" s="148" t="s">
        <v>21</v>
      </c>
      <c r="E502" s="677" t="s">
        <v>22</v>
      </c>
      <c r="F502" s="677"/>
      <c r="G502" s="677" t="s">
        <v>12</v>
      </c>
      <c r="H502" s="674"/>
      <c r="I502" s="154"/>
      <c r="J502" s="151" t="s">
        <v>39</v>
      </c>
      <c r="K502" s="152"/>
      <c r="L502" s="152"/>
      <c r="M502" s="153"/>
      <c r="R502" s="578"/>
    </row>
    <row r="503" spans="1:18" s="46" customFormat="1" ht="23.25" thickBot="1">
      <c r="A503" s="690"/>
      <c r="B503" s="140" t="s">
        <v>474</v>
      </c>
      <c r="C503" s="159" t="s">
        <v>463</v>
      </c>
      <c r="D503" s="139">
        <v>43912</v>
      </c>
      <c r="E503" s="140"/>
      <c r="F503" s="159" t="s">
        <v>464</v>
      </c>
      <c r="G503" s="703" t="s">
        <v>465</v>
      </c>
      <c r="H503" s="704"/>
      <c r="I503" s="705"/>
      <c r="J503" s="158" t="s">
        <v>33</v>
      </c>
      <c r="K503" s="149"/>
      <c r="L503" s="149" t="s">
        <v>28</v>
      </c>
      <c r="M503" s="157">
        <v>1500</v>
      </c>
      <c r="R503" s="578"/>
    </row>
    <row r="504" spans="1:18" s="46" customFormat="1" ht="23.25" thickBot="1">
      <c r="A504" s="690"/>
      <c r="B504" s="147" t="s">
        <v>29</v>
      </c>
      <c r="C504" s="147" t="s">
        <v>30</v>
      </c>
      <c r="D504" s="147" t="s">
        <v>31</v>
      </c>
      <c r="E504" s="680" t="s">
        <v>32</v>
      </c>
      <c r="F504" s="680"/>
      <c r="G504" s="668"/>
      <c r="H504" s="669"/>
      <c r="I504" s="670"/>
      <c r="J504" s="144" t="s">
        <v>40</v>
      </c>
      <c r="K504" s="145"/>
      <c r="L504" s="145"/>
      <c r="M504" s="146"/>
      <c r="R504" s="578"/>
    </row>
    <row r="505" spans="1:18" s="46" customFormat="1" ht="23.25" thickBot="1">
      <c r="A505" s="691"/>
      <c r="B505" s="141" t="s">
        <v>187</v>
      </c>
      <c r="C505" s="162" t="s">
        <v>465</v>
      </c>
      <c r="D505" s="161">
        <v>43912</v>
      </c>
      <c r="E505" s="142" t="s">
        <v>36</v>
      </c>
      <c r="F505" s="160" t="s">
        <v>466</v>
      </c>
      <c r="G505" s="706"/>
      <c r="H505" s="707"/>
      <c r="I505" s="708"/>
      <c r="J505" s="144" t="s">
        <v>41</v>
      </c>
      <c r="K505" s="145"/>
      <c r="L505" s="145"/>
      <c r="M505" s="146"/>
      <c r="R505" s="578"/>
    </row>
    <row r="506" spans="1:18" s="46" customFormat="1" ht="21.95" customHeight="1" thickTop="1" thickBot="1">
      <c r="A506" s="689">
        <f>A502+1</f>
        <v>123</v>
      </c>
      <c r="B506" s="148" t="s">
        <v>19</v>
      </c>
      <c r="C506" s="148" t="s">
        <v>20</v>
      </c>
      <c r="D506" s="148" t="s">
        <v>21</v>
      </c>
      <c r="E506" s="677" t="s">
        <v>22</v>
      </c>
      <c r="F506" s="677"/>
      <c r="G506" s="677" t="s">
        <v>12</v>
      </c>
      <c r="H506" s="674"/>
      <c r="I506" s="154"/>
      <c r="J506" s="151" t="s">
        <v>39</v>
      </c>
      <c r="K506" s="152"/>
      <c r="L506" s="152"/>
      <c r="M506" s="153"/>
      <c r="R506" s="578"/>
    </row>
    <row r="507" spans="1:18" s="46" customFormat="1" ht="23.25" thickBot="1">
      <c r="A507" s="690"/>
      <c r="B507" s="140" t="s">
        <v>475</v>
      </c>
      <c r="C507" s="159" t="s">
        <v>463</v>
      </c>
      <c r="D507" s="139">
        <v>43912</v>
      </c>
      <c r="E507" s="140"/>
      <c r="F507" s="159" t="s">
        <v>464</v>
      </c>
      <c r="G507" s="703" t="s">
        <v>465</v>
      </c>
      <c r="H507" s="704"/>
      <c r="I507" s="705"/>
      <c r="J507" s="158" t="s">
        <v>33</v>
      </c>
      <c r="K507" s="149"/>
      <c r="L507" s="149" t="s">
        <v>28</v>
      </c>
      <c r="M507" s="157">
        <v>1500</v>
      </c>
      <c r="R507" s="578"/>
    </row>
    <row r="508" spans="1:18" s="46" customFormat="1" ht="23.25" thickBot="1">
      <c r="A508" s="690"/>
      <c r="B508" s="147" t="s">
        <v>29</v>
      </c>
      <c r="C508" s="147" t="s">
        <v>30</v>
      </c>
      <c r="D508" s="147" t="s">
        <v>31</v>
      </c>
      <c r="E508" s="680" t="s">
        <v>32</v>
      </c>
      <c r="F508" s="680"/>
      <c r="G508" s="668"/>
      <c r="H508" s="669"/>
      <c r="I508" s="670"/>
      <c r="J508" s="144" t="s">
        <v>40</v>
      </c>
      <c r="K508" s="145"/>
      <c r="L508" s="145"/>
      <c r="M508" s="146"/>
      <c r="R508" s="578"/>
    </row>
    <row r="509" spans="1:18" s="46" customFormat="1" ht="23.25" thickBot="1">
      <c r="A509" s="691"/>
      <c r="B509" s="141" t="s">
        <v>187</v>
      </c>
      <c r="C509" s="162" t="s">
        <v>465</v>
      </c>
      <c r="D509" s="161">
        <v>43912</v>
      </c>
      <c r="E509" s="142" t="s">
        <v>36</v>
      </c>
      <c r="F509" s="143"/>
      <c r="G509" s="706"/>
      <c r="H509" s="707"/>
      <c r="I509" s="708"/>
      <c r="J509" s="144" t="s">
        <v>41</v>
      </c>
      <c r="K509" s="145"/>
      <c r="L509" s="145"/>
      <c r="M509" s="146"/>
      <c r="R509" s="578"/>
    </row>
    <row r="510" spans="1:18" s="46" customFormat="1" ht="21.95" customHeight="1" thickTop="1" thickBot="1">
      <c r="A510" s="689">
        <f>A506+1</f>
        <v>124</v>
      </c>
      <c r="B510" s="148" t="s">
        <v>19</v>
      </c>
      <c r="C510" s="148" t="s">
        <v>20</v>
      </c>
      <c r="D510" s="148" t="s">
        <v>21</v>
      </c>
      <c r="E510" s="677" t="s">
        <v>22</v>
      </c>
      <c r="F510" s="677"/>
      <c r="G510" s="677" t="s">
        <v>12</v>
      </c>
      <c r="H510" s="674"/>
      <c r="I510" s="154"/>
      <c r="J510" s="151" t="s">
        <v>39</v>
      </c>
      <c r="K510" s="152"/>
      <c r="L510" s="152"/>
      <c r="M510" s="153"/>
      <c r="R510" s="578"/>
    </row>
    <row r="511" spans="1:18" s="46" customFormat="1" ht="23.25" thickBot="1">
      <c r="A511" s="690"/>
      <c r="B511" s="140" t="s">
        <v>378</v>
      </c>
      <c r="C511" s="159" t="s">
        <v>463</v>
      </c>
      <c r="D511" s="139">
        <v>43912</v>
      </c>
      <c r="E511" s="140"/>
      <c r="F511" s="159" t="s">
        <v>464</v>
      </c>
      <c r="G511" s="703" t="s">
        <v>465</v>
      </c>
      <c r="H511" s="704"/>
      <c r="I511" s="705"/>
      <c r="J511" s="158" t="s">
        <v>33</v>
      </c>
      <c r="K511" s="149"/>
      <c r="L511" s="149" t="s">
        <v>28</v>
      </c>
      <c r="M511" s="157">
        <v>1500</v>
      </c>
      <c r="R511" s="578"/>
    </row>
    <row r="512" spans="1:18" s="46" customFormat="1" ht="23.25" thickBot="1">
      <c r="A512" s="690"/>
      <c r="B512" s="147" t="s">
        <v>29</v>
      </c>
      <c r="C512" s="147" t="s">
        <v>30</v>
      </c>
      <c r="D512" s="147" t="s">
        <v>31</v>
      </c>
      <c r="E512" s="680" t="s">
        <v>32</v>
      </c>
      <c r="F512" s="680"/>
      <c r="G512" s="668"/>
      <c r="H512" s="669"/>
      <c r="I512" s="670"/>
      <c r="J512" s="144" t="s">
        <v>40</v>
      </c>
      <c r="K512" s="145"/>
      <c r="L512" s="145"/>
      <c r="M512" s="146"/>
      <c r="R512" s="578"/>
    </row>
    <row r="513" spans="1:18" s="46" customFormat="1" ht="23.25" thickBot="1">
      <c r="A513" s="691"/>
      <c r="B513" s="141" t="s">
        <v>187</v>
      </c>
      <c r="C513" s="162" t="s">
        <v>465</v>
      </c>
      <c r="D513" s="161">
        <v>43912</v>
      </c>
      <c r="E513" s="142" t="s">
        <v>36</v>
      </c>
      <c r="F513" s="143"/>
      <c r="G513" s="706"/>
      <c r="H513" s="707"/>
      <c r="I513" s="708"/>
      <c r="J513" s="144" t="s">
        <v>41</v>
      </c>
      <c r="K513" s="145"/>
      <c r="L513" s="145"/>
      <c r="M513" s="146"/>
      <c r="R513" s="578"/>
    </row>
    <row r="514" spans="1:18" s="46" customFormat="1" ht="21.95" customHeight="1" thickTop="1" thickBot="1">
      <c r="A514" s="689">
        <f>A510+1</f>
        <v>125</v>
      </c>
      <c r="B514" s="148" t="s">
        <v>19</v>
      </c>
      <c r="C514" s="148" t="s">
        <v>20</v>
      </c>
      <c r="D514" s="148" t="s">
        <v>21</v>
      </c>
      <c r="E514" s="677" t="s">
        <v>22</v>
      </c>
      <c r="F514" s="677"/>
      <c r="G514" s="677" t="s">
        <v>12</v>
      </c>
      <c r="H514" s="674"/>
      <c r="I514" s="154"/>
      <c r="J514" s="151" t="s">
        <v>39</v>
      </c>
      <c r="K514" s="152"/>
      <c r="L514" s="152"/>
      <c r="M514" s="153"/>
      <c r="R514" s="578"/>
    </row>
    <row r="515" spans="1:18" s="46" customFormat="1" ht="23.25" thickBot="1">
      <c r="A515" s="690"/>
      <c r="B515" s="140" t="s">
        <v>379</v>
      </c>
      <c r="C515" s="159" t="s">
        <v>463</v>
      </c>
      <c r="D515" s="139">
        <v>43912</v>
      </c>
      <c r="E515" s="140"/>
      <c r="F515" s="159" t="s">
        <v>464</v>
      </c>
      <c r="G515" s="703" t="s">
        <v>465</v>
      </c>
      <c r="H515" s="704"/>
      <c r="I515" s="705"/>
      <c r="J515" s="158" t="s">
        <v>33</v>
      </c>
      <c r="K515" s="149"/>
      <c r="L515" s="149" t="s">
        <v>28</v>
      </c>
      <c r="M515" s="157">
        <v>1500</v>
      </c>
      <c r="R515" s="578"/>
    </row>
    <row r="516" spans="1:18" s="46" customFormat="1" ht="23.25" thickBot="1">
      <c r="A516" s="690"/>
      <c r="B516" s="147" t="s">
        <v>29</v>
      </c>
      <c r="C516" s="147" t="s">
        <v>30</v>
      </c>
      <c r="D516" s="147" t="s">
        <v>31</v>
      </c>
      <c r="E516" s="680" t="s">
        <v>32</v>
      </c>
      <c r="F516" s="680"/>
      <c r="G516" s="668"/>
      <c r="H516" s="669"/>
      <c r="I516" s="670"/>
      <c r="J516" s="144" t="s">
        <v>40</v>
      </c>
      <c r="K516" s="145"/>
      <c r="L516" s="145"/>
      <c r="M516" s="146"/>
      <c r="R516" s="578"/>
    </row>
    <row r="517" spans="1:18" s="46" customFormat="1" ht="23.25" thickBot="1">
      <c r="A517" s="691"/>
      <c r="B517" s="141" t="s">
        <v>187</v>
      </c>
      <c r="C517" s="162" t="s">
        <v>465</v>
      </c>
      <c r="D517" s="161">
        <v>43912</v>
      </c>
      <c r="E517" s="142" t="s">
        <v>36</v>
      </c>
      <c r="F517" s="160" t="s">
        <v>466</v>
      </c>
      <c r="G517" s="706"/>
      <c r="H517" s="707"/>
      <c r="I517" s="708"/>
      <c r="J517" s="144" t="s">
        <v>41</v>
      </c>
      <c r="K517" s="145"/>
      <c r="L517" s="145"/>
      <c r="M517" s="146"/>
      <c r="R517" s="578"/>
    </row>
    <row r="518" spans="1:18" s="46" customFormat="1" ht="21.95" customHeight="1" thickTop="1" thickBot="1">
      <c r="A518" s="689">
        <f>A514+1</f>
        <v>126</v>
      </c>
      <c r="B518" s="148" t="s">
        <v>19</v>
      </c>
      <c r="C518" s="148" t="s">
        <v>20</v>
      </c>
      <c r="D518" s="148" t="s">
        <v>21</v>
      </c>
      <c r="E518" s="677" t="s">
        <v>22</v>
      </c>
      <c r="F518" s="677"/>
      <c r="G518" s="677" t="s">
        <v>12</v>
      </c>
      <c r="H518" s="674"/>
      <c r="I518" s="154"/>
      <c r="J518" s="151" t="s">
        <v>39</v>
      </c>
      <c r="K518" s="152"/>
      <c r="L518" s="152"/>
      <c r="M518" s="153"/>
      <c r="R518" s="578"/>
    </row>
    <row r="519" spans="1:18" s="46" customFormat="1" ht="23.25" thickBot="1">
      <c r="A519" s="690"/>
      <c r="B519" s="140" t="s">
        <v>380</v>
      </c>
      <c r="C519" s="159" t="s">
        <v>463</v>
      </c>
      <c r="D519" s="139">
        <v>43912</v>
      </c>
      <c r="E519" s="140"/>
      <c r="F519" s="159" t="s">
        <v>464</v>
      </c>
      <c r="G519" s="703" t="s">
        <v>465</v>
      </c>
      <c r="H519" s="704"/>
      <c r="I519" s="705"/>
      <c r="J519" s="158" t="s">
        <v>33</v>
      </c>
      <c r="K519" s="149"/>
      <c r="L519" s="149" t="s">
        <v>28</v>
      </c>
      <c r="M519" s="157">
        <v>1500</v>
      </c>
      <c r="R519" s="578"/>
    </row>
    <row r="520" spans="1:18" s="46" customFormat="1" ht="23.25" thickBot="1">
      <c r="A520" s="690"/>
      <c r="B520" s="147" t="s">
        <v>29</v>
      </c>
      <c r="C520" s="147" t="s">
        <v>30</v>
      </c>
      <c r="D520" s="147" t="s">
        <v>31</v>
      </c>
      <c r="E520" s="680" t="s">
        <v>32</v>
      </c>
      <c r="F520" s="680"/>
      <c r="G520" s="668"/>
      <c r="H520" s="669"/>
      <c r="I520" s="670"/>
      <c r="J520" s="144" t="s">
        <v>40</v>
      </c>
      <c r="K520" s="145"/>
      <c r="L520" s="145"/>
      <c r="M520" s="146"/>
      <c r="R520" s="578"/>
    </row>
    <row r="521" spans="1:18" s="46" customFormat="1" ht="23.25" thickBot="1">
      <c r="A521" s="691"/>
      <c r="B521" s="141" t="s">
        <v>187</v>
      </c>
      <c r="C521" s="162" t="s">
        <v>465</v>
      </c>
      <c r="D521" s="161">
        <v>43912</v>
      </c>
      <c r="E521" s="142" t="s">
        <v>36</v>
      </c>
      <c r="F521" s="160" t="s">
        <v>466</v>
      </c>
      <c r="G521" s="706"/>
      <c r="H521" s="707"/>
      <c r="I521" s="708"/>
      <c r="J521" s="144" t="s">
        <v>41</v>
      </c>
      <c r="K521" s="145"/>
      <c r="L521" s="145"/>
      <c r="M521" s="146"/>
      <c r="R521" s="578"/>
    </row>
    <row r="522" spans="1:18" s="46" customFormat="1" ht="21.95" customHeight="1" thickTop="1" thickBot="1">
      <c r="A522" s="689">
        <f>A518+1</f>
        <v>127</v>
      </c>
      <c r="B522" s="148" t="s">
        <v>19</v>
      </c>
      <c r="C522" s="148" t="s">
        <v>20</v>
      </c>
      <c r="D522" s="148" t="s">
        <v>21</v>
      </c>
      <c r="E522" s="677" t="s">
        <v>22</v>
      </c>
      <c r="F522" s="677"/>
      <c r="G522" s="677" t="s">
        <v>12</v>
      </c>
      <c r="H522" s="674"/>
      <c r="I522" s="154"/>
      <c r="J522" s="151" t="s">
        <v>39</v>
      </c>
      <c r="K522" s="152"/>
      <c r="L522" s="152"/>
      <c r="M522" s="153"/>
      <c r="R522" s="578"/>
    </row>
    <row r="523" spans="1:18" s="46" customFormat="1" ht="23.25" thickBot="1">
      <c r="A523" s="690"/>
      <c r="B523" s="140" t="s">
        <v>381</v>
      </c>
      <c r="C523" s="159" t="s">
        <v>463</v>
      </c>
      <c r="D523" s="139">
        <v>43912</v>
      </c>
      <c r="E523" s="140"/>
      <c r="F523" s="159" t="s">
        <v>464</v>
      </c>
      <c r="G523" s="703" t="s">
        <v>465</v>
      </c>
      <c r="H523" s="704"/>
      <c r="I523" s="705"/>
      <c r="J523" s="158" t="s">
        <v>33</v>
      </c>
      <c r="K523" s="149"/>
      <c r="L523" s="149" t="s">
        <v>28</v>
      </c>
      <c r="M523" s="157">
        <v>1500</v>
      </c>
      <c r="R523" s="578"/>
    </row>
    <row r="524" spans="1:18" s="46" customFormat="1" ht="23.25" thickBot="1">
      <c r="A524" s="690"/>
      <c r="B524" s="147" t="s">
        <v>29</v>
      </c>
      <c r="C524" s="147" t="s">
        <v>30</v>
      </c>
      <c r="D524" s="147" t="s">
        <v>31</v>
      </c>
      <c r="E524" s="680" t="s">
        <v>32</v>
      </c>
      <c r="F524" s="680"/>
      <c r="G524" s="668"/>
      <c r="H524" s="669"/>
      <c r="I524" s="670"/>
      <c r="J524" s="144" t="s">
        <v>40</v>
      </c>
      <c r="K524" s="145"/>
      <c r="L524" s="145"/>
      <c r="M524" s="146"/>
      <c r="R524" s="578"/>
    </row>
    <row r="525" spans="1:18" s="46" customFormat="1" ht="23.25" thickBot="1">
      <c r="A525" s="691"/>
      <c r="B525" s="141" t="s">
        <v>187</v>
      </c>
      <c r="C525" s="162" t="s">
        <v>465</v>
      </c>
      <c r="D525" s="161">
        <v>43912</v>
      </c>
      <c r="E525" s="142" t="s">
        <v>36</v>
      </c>
      <c r="F525" s="160" t="s">
        <v>466</v>
      </c>
      <c r="G525" s="706"/>
      <c r="H525" s="707"/>
      <c r="I525" s="708"/>
      <c r="J525" s="144" t="s">
        <v>41</v>
      </c>
      <c r="K525" s="145"/>
      <c r="L525" s="145"/>
      <c r="M525" s="146"/>
      <c r="R525" s="578"/>
    </row>
    <row r="526" spans="1:18" s="46" customFormat="1" ht="21.95" customHeight="1" thickTop="1" thickBot="1">
      <c r="A526" s="689">
        <f>A522+1</f>
        <v>128</v>
      </c>
      <c r="B526" s="148" t="s">
        <v>19</v>
      </c>
      <c r="C526" s="148" t="s">
        <v>20</v>
      </c>
      <c r="D526" s="148" t="s">
        <v>21</v>
      </c>
      <c r="E526" s="677" t="s">
        <v>22</v>
      </c>
      <c r="F526" s="677"/>
      <c r="G526" s="677" t="s">
        <v>12</v>
      </c>
      <c r="H526" s="674"/>
      <c r="I526" s="154"/>
      <c r="J526" s="151" t="s">
        <v>39</v>
      </c>
      <c r="K526" s="152"/>
      <c r="L526" s="152"/>
      <c r="M526" s="153"/>
      <c r="R526" s="578"/>
    </row>
    <row r="527" spans="1:18" s="46" customFormat="1" ht="23.25" thickBot="1">
      <c r="A527" s="690"/>
      <c r="B527" s="140" t="s">
        <v>476</v>
      </c>
      <c r="C527" s="159" t="s">
        <v>463</v>
      </c>
      <c r="D527" s="139">
        <v>43912</v>
      </c>
      <c r="E527" s="140"/>
      <c r="F527" s="159" t="s">
        <v>464</v>
      </c>
      <c r="G527" s="703" t="s">
        <v>465</v>
      </c>
      <c r="H527" s="704"/>
      <c r="I527" s="705"/>
      <c r="J527" s="158" t="s">
        <v>33</v>
      </c>
      <c r="K527" s="149"/>
      <c r="L527" s="149" t="s">
        <v>28</v>
      </c>
      <c r="M527" s="157">
        <v>1500</v>
      </c>
      <c r="R527" s="578"/>
    </row>
    <row r="528" spans="1:18" s="46" customFormat="1" ht="23.25" thickBot="1">
      <c r="A528" s="690"/>
      <c r="B528" s="147" t="s">
        <v>29</v>
      </c>
      <c r="C528" s="147" t="s">
        <v>30</v>
      </c>
      <c r="D528" s="147" t="s">
        <v>31</v>
      </c>
      <c r="E528" s="680" t="s">
        <v>32</v>
      </c>
      <c r="F528" s="680"/>
      <c r="G528" s="668"/>
      <c r="H528" s="669"/>
      <c r="I528" s="670"/>
      <c r="J528" s="144" t="s">
        <v>40</v>
      </c>
      <c r="K528" s="145"/>
      <c r="L528" s="145"/>
      <c r="M528" s="146"/>
      <c r="R528" s="578"/>
    </row>
    <row r="529" spans="1:18" s="46" customFormat="1" ht="23.25" thickBot="1">
      <c r="A529" s="691"/>
      <c r="B529" s="141" t="s">
        <v>187</v>
      </c>
      <c r="C529" s="162" t="s">
        <v>465</v>
      </c>
      <c r="D529" s="161">
        <v>43912</v>
      </c>
      <c r="E529" s="142" t="s">
        <v>36</v>
      </c>
      <c r="F529" s="160" t="s">
        <v>466</v>
      </c>
      <c r="G529" s="706"/>
      <c r="H529" s="707"/>
      <c r="I529" s="708"/>
      <c r="J529" s="144" t="s">
        <v>41</v>
      </c>
      <c r="K529" s="145"/>
      <c r="L529" s="145"/>
      <c r="M529" s="146"/>
      <c r="R529" s="578"/>
    </row>
    <row r="530" spans="1:18" s="46" customFormat="1" ht="21.95" customHeight="1" thickTop="1" thickBot="1">
      <c r="A530" s="689">
        <f>A526+1</f>
        <v>129</v>
      </c>
      <c r="B530" s="148" t="s">
        <v>19</v>
      </c>
      <c r="C530" s="148" t="s">
        <v>20</v>
      </c>
      <c r="D530" s="148" t="s">
        <v>21</v>
      </c>
      <c r="E530" s="677" t="s">
        <v>22</v>
      </c>
      <c r="F530" s="677"/>
      <c r="G530" s="677" t="s">
        <v>12</v>
      </c>
      <c r="H530" s="674"/>
      <c r="I530" s="154"/>
      <c r="J530" s="151" t="s">
        <v>39</v>
      </c>
      <c r="K530" s="152"/>
      <c r="L530" s="152"/>
      <c r="M530" s="153"/>
      <c r="R530" s="578"/>
    </row>
    <row r="531" spans="1:18" s="46" customFormat="1" ht="23.25" thickBot="1">
      <c r="A531" s="690"/>
      <c r="B531" s="140" t="s">
        <v>477</v>
      </c>
      <c r="C531" s="159" t="s">
        <v>463</v>
      </c>
      <c r="D531" s="139">
        <v>43912</v>
      </c>
      <c r="E531" s="140"/>
      <c r="F531" s="159" t="s">
        <v>464</v>
      </c>
      <c r="G531" s="703" t="s">
        <v>465</v>
      </c>
      <c r="H531" s="704"/>
      <c r="I531" s="705"/>
      <c r="J531" s="158" t="s">
        <v>33</v>
      </c>
      <c r="K531" s="149"/>
      <c r="L531" s="149" t="s">
        <v>28</v>
      </c>
      <c r="M531" s="157">
        <v>1500</v>
      </c>
      <c r="R531" s="578"/>
    </row>
    <row r="532" spans="1:18" s="46" customFormat="1" ht="23.25" thickBot="1">
      <c r="A532" s="690"/>
      <c r="B532" s="147" t="s">
        <v>29</v>
      </c>
      <c r="C532" s="147" t="s">
        <v>30</v>
      </c>
      <c r="D532" s="147" t="s">
        <v>31</v>
      </c>
      <c r="E532" s="680" t="s">
        <v>32</v>
      </c>
      <c r="F532" s="680"/>
      <c r="G532" s="668"/>
      <c r="H532" s="669"/>
      <c r="I532" s="670"/>
      <c r="J532" s="144" t="s">
        <v>40</v>
      </c>
      <c r="K532" s="145"/>
      <c r="L532" s="145"/>
      <c r="M532" s="146"/>
      <c r="R532" s="578"/>
    </row>
    <row r="533" spans="1:18" s="46" customFormat="1" ht="23.25" thickBot="1">
      <c r="A533" s="691"/>
      <c r="B533" s="141" t="s">
        <v>187</v>
      </c>
      <c r="C533" s="162" t="s">
        <v>465</v>
      </c>
      <c r="D533" s="161">
        <v>43912</v>
      </c>
      <c r="E533" s="142" t="s">
        <v>36</v>
      </c>
      <c r="F533" s="160" t="s">
        <v>466</v>
      </c>
      <c r="G533" s="706"/>
      <c r="H533" s="707"/>
      <c r="I533" s="708"/>
      <c r="J533" s="144" t="s">
        <v>41</v>
      </c>
      <c r="K533" s="145"/>
      <c r="L533" s="145"/>
      <c r="M533" s="146"/>
      <c r="R533" s="578"/>
    </row>
    <row r="534" spans="1:18" s="46" customFormat="1" ht="21.95" customHeight="1" thickTop="1" thickBot="1">
      <c r="A534" s="689">
        <f>A530+1</f>
        <v>130</v>
      </c>
      <c r="B534" s="148" t="s">
        <v>19</v>
      </c>
      <c r="C534" s="148" t="s">
        <v>20</v>
      </c>
      <c r="D534" s="148" t="s">
        <v>21</v>
      </c>
      <c r="E534" s="677" t="s">
        <v>22</v>
      </c>
      <c r="F534" s="677"/>
      <c r="G534" s="677" t="s">
        <v>12</v>
      </c>
      <c r="H534" s="674"/>
      <c r="I534" s="154"/>
      <c r="J534" s="151" t="s">
        <v>39</v>
      </c>
      <c r="K534" s="152"/>
      <c r="L534" s="152"/>
      <c r="M534" s="153"/>
      <c r="R534" s="578"/>
    </row>
    <row r="535" spans="1:18" s="46" customFormat="1" ht="23.25" thickBot="1">
      <c r="A535" s="690"/>
      <c r="B535" s="140" t="s">
        <v>382</v>
      </c>
      <c r="C535" s="159" t="s">
        <v>463</v>
      </c>
      <c r="D535" s="139">
        <v>43912</v>
      </c>
      <c r="E535" s="140"/>
      <c r="F535" s="159" t="s">
        <v>464</v>
      </c>
      <c r="G535" s="703" t="s">
        <v>465</v>
      </c>
      <c r="H535" s="704"/>
      <c r="I535" s="705"/>
      <c r="J535" s="158" t="s">
        <v>33</v>
      </c>
      <c r="K535" s="149"/>
      <c r="L535" s="149" t="s">
        <v>28</v>
      </c>
      <c r="M535" s="157">
        <v>1500</v>
      </c>
      <c r="R535" s="578"/>
    </row>
    <row r="536" spans="1:18" s="46" customFormat="1" ht="23.25" thickBot="1">
      <c r="A536" s="690"/>
      <c r="B536" s="147" t="s">
        <v>29</v>
      </c>
      <c r="C536" s="147" t="s">
        <v>30</v>
      </c>
      <c r="D536" s="147" t="s">
        <v>31</v>
      </c>
      <c r="E536" s="680" t="s">
        <v>32</v>
      </c>
      <c r="F536" s="680"/>
      <c r="G536" s="668"/>
      <c r="H536" s="669"/>
      <c r="I536" s="670"/>
      <c r="J536" s="144" t="s">
        <v>40</v>
      </c>
      <c r="K536" s="145"/>
      <c r="L536" s="145"/>
      <c r="M536" s="146"/>
      <c r="R536" s="578"/>
    </row>
    <row r="537" spans="1:18" s="46" customFormat="1" ht="23.25" thickBot="1">
      <c r="A537" s="691"/>
      <c r="B537" s="141" t="s">
        <v>187</v>
      </c>
      <c r="C537" s="162" t="s">
        <v>465</v>
      </c>
      <c r="D537" s="161">
        <v>43912</v>
      </c>
      <c r="E537" s="142" t="s">
        <v>36</v>
      </c>
      <c r="F537" s="143"/>
      <c r="G537" s="706"/>
      <c r="H537" s="707"/>
      <c r="I537" s="708"/>
      <c r="J537" s="144" t="s">
        <v>41</v>
      </c>
      <c r="K537" s="145"/>
      <c r="L537" s="145"/>
      <c r="M537" s="146"/>
      <c r="R537" s="578"/>
    </row>
    <row r="538" spans="1:18" s="46" customFormat="1" ht="21.95" customHeight="1" thickTop="1" thickBot="1">
      <c r="A538" s="689">
        <f>A534+1</f>
        <v>131</v>
      </c>
      <c r="B538" s="148" t="s">
        <v>19</v>
      </c>
      <c r="C538" s="148" t="s">
        <v>20</v>
      </c>
      <c r="D538" s="148" t="s">
        <v>21</v>
      </c>
      <c r="E538" s="677" t="s">
        <v>22</v>
      </c>
      <c r="F538" s="677"/>
      <c r="G538" s="677" t="s">
        <v>12</v>
      </c>
      <c r="H538" s="674"/>
      <c r="I538" s="154"/>
      <c r="J538" s="151" t="s">
        <v>39</v>
      </c>
      <c r="K538" s="152"/>
      <c r="L538" s="152"/>
      <c r="M538" s="153"/>
      <c r="R538" s="578"/>
    </row>
    <row r="539" spans="1:18" s="46" customFormat="1" ht="23.25" thickBot="1">
      <c r="A539" s="690"/>
      <c r="B539" s="140" t="s">
        <v>478</v>
      </c>
      <c r="C539" s="159" t="s">
        <v>463</v>
      </c>
      <c r="D539" s="139">
        <v>43912</v>
      </c>
      <c r="E539" s="140"/>
      <c r="F539" s="159" t="s">
        <v>464</v>
      </c>
      <c r="G539" s="703" t="s">
        <v>465</v>
      </c>
      <c r="H539" s="704"/>
      <c r="I539" s="705"/>
      <c r="J539" s="158" t="s">
        <v>33</v>
      </c>
      <c r="K539" s="149"/>
      <c r="L539" s="149"/>
      <c r="M539" s="157">
        <v>1500</v>
      </c>
      <c r="R539" s="578"/>
    </row>
    <row r="540" spans="1:18" s="46" customFormat="1" ht="23.25" thickBot="1">
      <c r="A540" s="690"/>
      <c r="B540" s="147" t="s">
        <v>29</v>
      </c>
      <c r="C540" s="147" t="s">
        <v>30</v>
      </c>
      <c r="D540" s="147" t="s">
        <v>31</v>
      </c>
      <c r="E540" s="680" t="s">
        <v>32</v>
      </c>
      <c r="F540" s="680"/>
      <c r="G540" s="668"/>
      <c r="H540" s="669"/>
      <c r="I540" s="670"/>
      <c r="J540" s="144" t="s">
        <v>40</v>
      </c>
      <c r="K540" s="145"/>
      <c r="L540" s="145"/>
      <c r="M540" s="146"/>
      <c r="R540" s="578"/>
    </row>
    <row r="541" spans="1:18" s="46" customFormat="1" ht="23.25" thickBot="1">
      <c r="A541" s="691"/>
      <c r="B541" s="141" t="s">
        <v>187</v>
      </c>
      <c r="C541" s="162" t="s">
        <v>465</v>
      </c>
      <c r="D541" s="161">
        <v>43912</v>
      </c>
      <c r="E541" s="142" t="s">
        <v>36</v>
      </c>
      <c r="F541" s="143"/>
      <c r="G541" s="706"/>
      <c r="H541" s="707"/>
      <c r="I541" s="708"/>
      <c r="J541" s="144" t="s">
        <v>41</v>
      </c>
      <c r="K541" s="145"/>
      <c r="L541" s="145"/>
      <c r="M541" s="146"/>
      <c r="R541" s="578"/>
    </row>
    <row r="542" spans="1:18" s="46" customFormat="1" ht="21.95" customHeight="1" thickTop="1" thickBot="1">
      <c r="A542" s="689">
        <f>A538+1</f>
        <v>132</v>
      </c>
      <c r="B542" s="148" t="s">
        <v>19</v>
      </c>
      <c r="C542" s="148" t="s">
        <v>20</v>
      </c>
      <c r="D542" s="148" t="s">
        <v>21</v>
      </c>
      <c r="E542" s="677" t="s">
        <v>22</v>
      </c>
      <c r="F542" s="677"/>
      <c r="G542" s="677" t="s">
        <v>12</v>
      </c>
      <c r="H542" s="674"/>
      <c r="I542" s="154"/>
      <c r="J542" s="151" t="s">
        <v>39</v>
      </c>
      <c r="K542" s="152"/>
      <c r="L542" s="152"/>
      <c r="M542" s="153"/>
      <c r="R542" s="578"/>
    </row>
    <row r="543" spans="1:18" s="46" customFormat="1" ht="23.25" thickBot="1">
      <c r="A543" s="690"/>
      <c r="B543" s="140" t="s">
        <v>479</v>
      </c>
      <c r="C543" s="159" t="s">
        <v>463</v>
      </c>
      <c r="D543" s="139">
        <v>43912</v>
      </c>
      <c r="E543" s="140"/>
      <c r="F543" s="159" t="s">
        <v>464</v>
      </c>
      <c r="G543" s="703" t="s">
        <v>465</v>
      </c>
      <c r="H543" s="704"/>
      <c r="I543" s="705"/>
      <c r="J543" s="158" t="s">
        <v>33</v>
      </c>
      <c r="K543" s="149"/>
      <c r="L543" s="149" t="s">
        <v>28</v>
      </c>
      <c r="M543" s="157">
        <v>1500</v>
      </c>
      <c r="R543" s="578"/>
    </row>
    <row r="544" spans="1:18" s="46" customFormat="1" ht="23.25" thickBot="1">
      <c r="A544" s="690"/>
      <c r="B544" s="147" t="s">
        <v>29</v>
      </c>
      <c r="C544" s="147" t="s">
        <v>30</v>
      </c>
      <c r="D544" s="147" t="s">
        <v>31</v>
      </c>
      <c r="E544" s="680" t="s">
        <v>32</v>
      </c>
      <c r="F544" s="680"/>
      <c r="G544" s="668"/>
      <c r="H544" s="669"/>
      <c r="I544" s="670"/>
      <c r="J544" s="144" t="s">
        <v>40</v>
      </c>
      <c r="K544" s="145"/>
      <c r="L544" s="145"/>
      <c r="M544" s="146"/>
      <c r="R544" s="578"/>
    </row>
    <row r="545" spans="1:18" s="46" customFormat="1" ht="23.25" thickBot="1">
      <c r="A545" s="691"/>
      <c r="B545" s="141" t="s">
        <v>187</v>
      </c>
      <c r="C545" s="162" t="s">
        <v>465</v>
      </c>
      <c r="D545" s="161">
        <v>43912</v>
      </c>
      <c r="E545" s="142" t="s">
        <v>36</v>
      </c>
      <c r="F545" s="143"/>
      <c r="G545" s="706"/>
      <c r="H545" s="707"/>
      <c r="I545" s="708"/>
      <c r="J545" s="144" t="s">
        <v>41</v>
      </c>
      <c r="K545" s="145"/>
      <c r="L545" s="145"/>
      <c r="M545" s="146"/>
      <c r="R545" s="578"/>
    </row>
    <row r="546" spans="1:18" s="46" customFormat="1" ht="21.95" customHeight="1" thickTop="1">
      <c r="A546" s="689">
        <f>A542+1</f>
        <v>133</v>
      </c>
      <c r="B546" s="148" t="s">
        <v>19</v>
      </c>
      <c r="C546" s="148" t="s">
        <v>20</v>
      </c>
      <c r="D546" s="148" t="s">
        <v>21</v>
      </c>
      <c r="E546" s="677" t="s">
        <v>22</v>
      </c>
      <c r="F546" s="677"/>
      <c r="G546" s="677" t="s">
        <v>12</v>
      </c>
      <c r="H546" s="674"/>
      <c r="I546" s="154"/>
      <c r="J546" s="151" t="s">
        <v>39</v>
      </c>
      <c r="K546" s="152"/>
      <c r="L546" s="152"/>
      <c r="M546" s="153"/>
      <c r="R546" s="578"/>
    </row>
    <row r="547" spans="1:18" s="46" customFormat="1" ht="22.5">
      <c r="A547" s="797"/>
      <c r="B547" s="140" t="s">
        <v>384</v>
      </c>
      <c r="C547" s="159" t="s">
        <v>463</v>
      </c>
      <c r="D547" s="139">
        <v>43912</v>
      </c>
      <c r="E547" s="140"/>
      <c r="F547" s="159" t="s">
        <v>464</v>
      </c>
      <c r="G547" s="703" t="s">
        <v>465</v>
      </c>
      <c r="H547" s="704"/>
      <c r="I547" s="705"/>
      <c r="J547" s="158" t="s">
        <v>33</v>
      </c>
      <c r="K547" s="149"/>
      <c r="L547" s="149" t="s">
        <v>28</v>
      </c>
      <c r="M547" s="157">
        <v>1500</v>
      </c>
      <c r="R547" s="578"/>
    </row>
    <row r="548" spans="1:18" s="46" customFormat="1" ht="22.5">
      <c r="A548" s="797"/>
      <c r="B548" s="147" t="s">
        <v>29</v>
      </c>
      <c r="C548" s="147" t="s">
        <v>30</v>
      </c>
      <c r="D548" s="147" t="s">
        <v>31</v>
      </c>
      <c r="E548" s="680" t="s">
        <v>32</v>
      </c>
      <c r="F548" s="680"/>
      <c r="G548" s="668"/>
      <c r="H548" s="669"/>
      <c r="I548" s="670"/>
      <c r="J548" s="144" t="s">
        <v>40</v>
      </c>
      <c r="K548" s="145"/>
      <c r="L548" s="145"/>
      <c r="M548" s="146"/>
      <c r="R548" s="578"/>
    </row>
    <row r="549" spans="1:18" s="46" customFormat="1" ht="23.25" thickBot="1">
      <c r="A549" s="798"/>
      <c r="B549" s="141" t="s">
        <v>187</v>
      </c>
      <c r="C549" s="162" t="s">
        <v>465</v>
      </c>
      <c r="D549" s="161">
        <v>43912</v>
      </c>
      <c r="E549" s="142" t="s">
        <v>36</v>
      </c>
      <c r="F549" s="160" t="s">
        <v>466</v>
      </c>
      <c r="G549" s="706"/>
      <c r="H549" s="707"/>
      <c r="I549" s="708"/>
      <c r="J549" s="144" t="s">
        <v>41</v>
      </c>
      <c r="K549" s="145"/>
      <c r="L549" s="145"/>
      <c r="M549" s="146"/>
      <c r="R549" s="578"/>
    </row>
    <row r="550" spans="1:18" s="46" customFormat="1" ht="21.95" customHeight="1" thickTop="1" thickBot="1">
      <c r="A550" s="689">
        <f>A546+1</f>
        <v>134</v>
      </c>
      <c r="B550" s="148" t="s">
        <v>19</v>
      </c>
      <c r="C550" s="148" t="s">
        <v>20</v>
      </c>
      <c r="D550" s="148" t="s">
        <v>21</v>
      </c>
      <c r="E550" s="677" t="s">
        <v>22</v>
      </c>
      <c r="F550" s="677"/>
      <c r="G550" s="677" t="s">
        <v>12</v>
      </c>
      <c r="H550" s="674"/>
      <c r="I550" s="154"/>
      <c r="J550" s="151" t="s">
        <v>39</v>
      </c>
      <c r="K550" s="152"/>
      <c r="L550" s="152"/>
      <c r="M550" s="153"/>
      <c r="R550" s="578"/>
    </row>
    <row r="551" spans="1:18" s="46" customFormat="1" ht="23.25" thickBot="1">
      <c r="A551" s="690"/>
      <c r="B551" s="140" t="s">
        <v>480</v>
      </c>
      <c r="C551" s="159" t="s">
        <v>463</v>
      </c>
      <c r="D551" s="139">
        <v>43912</v>
      </c>
      <c r="E551" s="140"/>
      <c r="F551" s="159" t="s">
        <v>464</v>
      </c>
      <c r="G551" s="703" t="s">
        <v>465</v>
      </c>
      <c r="H551" s="704"/>
      <c r="I551" s="705"/>
      <c r="J551" s="158" t="s">
        <v>33</v>
      </c>
      <c r="K551" s="149"/>
      <c r="L551" s="149" t="s">
        <v>28</v>
      </c>
      <c r="M551" s="157">
        <v>1500</v>
      </c>
      <c r="R551" s="578"/>
    </row>
    <row r="552" spans="1:18" s="46" customFormat="1" ht="23.25" thickBot="1">
      <c r="A552" s="690"/>
      <c r="B552" s="147" t="s">
        <v>29</v>
      </c>
      <c r="C552" s="147" t="s">
        <v>30</v>
      </c>
      <c r="D552" s="147" t="s">
        <v>31</v>
      </c>
      <c r="E552" s="680" t="s">
        <v>32</v>
      </c>
      <c r="F552" s="680"/>
      <c r="G552" s="668"/>
      <c r="H552" s="669"/>
      <c r="I552" s="670"/>
      <c r="J552" s="144" t="s">
        <v>40</v>
      </c>
      <c r="K552" s="145"/>
      <c r="L552" s="145"/>
      <c r="M552" s="146"/>
      <c r="R552" s="578"/>
    </row>
    <row r="553" spans="1:18" s="46" customFormat="1" ht="23.25" thickBot="1">
      <c r="A553" s="691"/>
      <c r="B553" s="141" t="s">
        <v>187</v>
      </c>
      <c r="C553" s="162" t="s">
        <v>465</v>
      </c>
      <c r="D553" s="161">
        <v>43912</v>
      </c>
      <c r="E553" s="142" t="s">
        <v>36</v>
      </c>
      <c r="F553" s="160" t="s">
        <v>466</v>
      </c>
      <c r="G553" s="706"/>
      <c r="H553" s="707"/>
      <c r="I553" s="708"/>
      <c r="J553" s="144" t="s">
        <v>41</v>
      </c>
      <c r="K553" s="145"/>
      <c r="L553" s="145"/>
      <c r="M553" s="146"/>
      <c r="R553" s="578"/>
    </row>
    <row r="554" spans="1:18" s="46" customFormat="1" ht="21.95" customHeight="1" thickTop="1" thickBot="1">
      <c r="A554" s="689">
        <f>A550+1</f>
        <v>135</v>
      </c>
      <c r="B554" s="148" t="s">
        <v>19</v>
      </c>
      <c r="C554" s="148" t="s">
        <v>20</v>
      </c>
      <c r="D554" s="148" t="s">
        <v>21</v>
      </c>
      <c r="E554" s="677" t="s">
        <v>22</v>
      </c>
      <c r="F554" s="677"/>
      <c r="G554" s="677" t="s">
        <v>12</v>
      </c>
      <c r="H554" s="674"/>
      <c r="I554" s="154"/>
      <c r="J554" s="151" t="s">
        <v>39</v>
      </c>
      <c r="K554" s="152"/>
      <c r="L554" s="152"/>
      <c r="M554" s="153"/>
      <c r="R554" s="578"/>
    </row>
    <row r="555" spans="1:18" s="46" customFormat="1" ht="23.25" thickBot="1">
      <c r="A555" s="690"/>
      <c r="B555" s="140" t="s">
        <v>481</v>
      </c>
      <c r="C555" s="159" t="s">
        <v>463</v>
      </c>
      <c r="D555" s="139">
        <v>43912</v>
      </c>
      <c r="E555" s="140"/>
      <c r="F555" s="159" t="s">
        <v>464</v>
      </c>
      <c r="G555" s="703" t="s">
        <v>465</v>
      </c>
      <c r="H555" s="704"/>
      <c r="I555" s="705"/>
      <c r="J555" s="158" t="s">
        <v>33</v>
      </c>
      <c r="K555" s="149"/>
      <c r="L555" s="149" t="s">
        <v>28</v>
      </c>
      <c r="M555" s="157">
        <v>1500</v>
      </c>
      <c r="R555" s="578"/>
    </row>
    <row r="556" spans="1:18" s="46" customFormat="1" ht="23.25" thickBot="1">
      <c r="A556" s="690"/>
      <c r="B556" s="147" t="s">
        <v>29</v>
      </c>
      <c r="C556" s="147" t="s">
        <v>30</v>
      </c>
      <c r="D556" s="147" t="s">
        <v>31</v>
      </c>
      <c r="E556" s="680" t="s">
        <v>32</v>
      </c>
      <c r="F556" s="680"/>
      <c r="G556" s="668"/>
      <c r="H556" s="669"/>
      <c r="I556" s="670"/>
      <c r="J556" s="144" t="s">
        <v>40</v>
      </c>
      <c r="K556" s="145"/>
      <c r="L556" s="145"/>
      <c r="M556" s="146"/>
      <c r="R556" s="578"/>
    </row>
    <row r="557" spans="1:18" s="46" customFormat="1" ht="23.25" thickBot="1">
      <c r="A557" s="691"/>
      <c r="B557" s="141" t="s">
        <v>187</v>
      </c>
      <c r="C557" s="162" t="s">
        <v>465</v>
      </c>
      <c r="D557" s="161">
        <v>43912</v>
      </c>
      <c r="E557" s="142" t="s">
        <v>36</v>
      </c>
      <c r="F557" s="160" t="s">
        <v>466</v>
      </c>
      <c r="G557" s="706"/>
      <c r="H557" s="707"/>
      <c r="I557" s="708"/>
      <c r="J557" s="144" t="s">
        <v>41</v>
      </c>
      <c r="K557" s="145"/>
      <c r="L557" s="145"/>
      <c r="M557" s="146"/>
      <c r="R557" s="578"/>
    </row>
    <row r="558" spans="1:18" s="46" customFormat="1" ht="21.95" customHeight="1" thickTop="1" thickBot="1">
      <c r="A558" s="689">
        <f>A554+1</f>
        <v>136</v>
      </c>
      <c r="B558" s="148" t="s">
        <v>19</v>
      </c>
      <c r="C558" s="148" t="s">
        <v>20</v>
      </c>
      <c r="D558" s="148" t="s">
        <v>21</v>
      </c>
      <c r="E558" s="677" t="s">
        <v>22</v>
      </c>
      <c r="F558" s="677"/>
      <c r="G558" s="677" t="s">
        <v>12</v>
      </c>
      <c r="H558" s="674"/>
      <c r="I558" s="154"/>
      <c r="J558" s="151" t="s">
        <v>39</v>
      </c>
      <c r="K558" s="152"/>
      <c r="L558" s="152"/>
      <c r="M558" s="153"/>
      <c r="R558" s="578"/>
    </row>
    <row r="559" spans="1:18" s="46" customFormat="1" ht="23.25" thickBot="1">
      <c r="A559" s="690"/>
      <c r="B559" s="140" t="s">
        <v>385</v>
      </c>
      <c r="C559" s="159" t="s">
        <v>463</v>
      </c>
      <c r="D559" s="139">
        <v>43912</v>
      </c>
      <c r="E559" s="140"/>
      <c r="F559" s="159" t="s">
        <v>464</v>
      </c>
      <c r="G559" s="703" t="s">
        <v>465</v>
      </c>
      <c r="H559" s="704"/>
      <c r="I559" s="705"/>
      <c r="J559" s="158" t="s">
        <v>33</v>
      </c>
      <c r="K559" s="149"/>
      <c r="L559" s="149" t="s">
        <v>28</v>
      </c>
      <c r="M559" s="157">
        <v>1500</v>
      </c>
      <c r="R559" s="578"/>
    </row>
    <row r="560" spans="1:18" s="46" customFormat="1" ht="23.25" thickBot="1">
      <c r="A560" s="690"/>
      <c r="B560" s="147" t="s">
        <v>29</v>
      </c>
      <c r="C560" s="147" t="s">
        <v>30</v>
      </c>
      <c r="D560" s="147" t="s">
        <v>31</v>
      </c>
      <c r="E560" s="680" t="s">
        <v>32</v>
      </c>
      <c r="F560" s="680"/>
      <c r="G560" s="668"/>
      <c r="H560" s="669"/>
      <c r="I560" s="670"/>
      <c r="J560" s="144" t="s">
        <v>40</v>
      </c>
      <c r="K560" s="145"/>
      <c r="L560" s="145"/>
      <c r="M560" s="146"/>
      <c r="R560" s="578"/>
    </row>
    <row r="561" spans="1:18" s="46" customFormat="1" ht="23.25" thickBot="1">
      <c r="A561" s="691"/>
      <c r="B561" s="141" t="s">
        <v>187</v>
      </c>
      <c r="C561" s="162" t="s">
        <v>465</v>
      </c>
      <c r="D561" s="161">
        <v>43912</v>
      </c>
      <c r="E561" s="142" t="s">
        <v>36</v>
      </c>
      <c r="F561" s="160" t="s">
        <v>466</v>
      </c>
      <c r="G561" s="706"/>
      <c r="H561" s="707"/>
      <c r="I561" s="708"/>
      <c r="J561" s="144" t="s">
        <v>41</v>
      </c>
      <c r="K561" s="145"/>
      <c r="L561" s="145"/>
      <c r="M561" s="146"/>
      <c r="R561" s="578"/>
    </row>
    <row r="562" spans="1:18" s="46" customFormat="1" ht="21.95" customHeight="1" thickTop="1" thickBot="1">
      <c r="A562" s="689">
        <f>A558+1</f>
        <v>137</v>
      </c>
      <c r="B562" s="148" t="s">
        <v>19</v>
      </c>
      <c r="C562" s="148" t="s">
        <v>20</v>
      </c>
      <c r="D562" s="148" t="s">
        <v>21</v>
      </c>
      <c r="E562" s="677" t="s">
        <v>22</v>
      </c>
      <c r="F562" s="677"/>
      <c r="G562" s="677" t="s">
        <v>12</v>
      </c>
      <c r="H562" s="674"/>
      <c r="I562" s="154"/>
      <c r="J562" s="151" t="s">
        <v>39</v>
      </c>
      <c r="K562" s="152"/>
      <c r="L562" s="152"/>
      <c r="M562" s="153"/>
      <c r="R562" s="578"/>
    </row>
    <row r="563" spans="1:18" s="46" customFormat="1" ht="23.25" thickBot="1">
      <c r="A563" s="690"/>
      <c r="B563" s="140" t="s">
        <v>386</v>
      </c>
      <c r="C563" s="159" t="s">
        <v>463</v>
      </c>
      <c r="D563" s="139">
        <v>43912</v>
      </c>
      <c r="E563" s="140"/>
      <c r="F563" s="159" t="s">
        <v>464</v>
      </c>
      <c r="G563" s="703" t="s">
        <v>465</v>
      </c>
      <c r="H563" s="704"/>
      <c r="I563" s="705"/>
      <c r="J563" s="158" t="s">
        <v>33</v>
      </c>
      <c r="K563" s="149"/>
      <c r="L563" s="149" t="s">
        <v>28</v>
      </c>
      <c r="M563" s="157">
        <v>1500</v>
      </c>
      <c r="R563" s="578"/>
    </row>
    <row r="564" spans="1:18" s="46" customFormat="1" ht="23.25" thickBot="1">
      <c r="A564" s="690"/>
      <c r="B564" s="147" t="s">
        <v>29</v>
      </c>
      <c r="C564" s="147" t="s">
        <v>30</v>
      </c>
      <c r="D564" s="147" t="s">
        <v>31</v>
      </c>
      <c r="E564" s="680" t="s">
        <v>32</v>
      </c>
      <c r="F564" s="680"/>
      <c r="G564" s="668"/>
      <c r="H564" s="669"/>
      <c r="I564" s="670"/>
      <c r="J564" s="144" t="s">
        <v>40</v>
      </c>
      <c r="K564" s="145"/>
      <c r="L564" s="145"/>
      <c r="M564" s="146"/>
      <c r="R564" s="578"/>
    </row>
    <row r="565" spans="1:18" s="46" customFormat="1" ht="23.25" thickBot="1">
      <c r="A565" s="691"/>
      <c r="B565" s="141" t="s">
        <v>482</v>
      </c>
      <c r="C565" s="162" t="s">
        <v>465</v>
      </c>
      <c r="D565" s="161">
        <v>43912</v>
      </c>
      <c r="E565" s="142" t="s">
        <v>36</v>
      </c>
      <c r="F565" s="160" t="s">
        <v>466</v>
      </c>
      <c r="G565" s="706"/>
      <c r="H565" s="707"/>
      <c r="I565" s="708"/>
      <c r="J565" s="144" t="s">
        <v>41</v>
      </c>
      <c r="K565" s="145"/>
      <c r="L565" s="145"/>
      <c r="M565" s="146"/>
      <c r="R565" s="578"/>
    </row>
    <row r="566" spans="1:18" s="46" customFormat="1" ht="21.95" customHeight="1" thickTop="1" thickBot="1">
      <c r="A566" s="689">
        <f>A562+1</f>
        <v>138</v>
      </c>
      <c r="B566" s="148" t="s">
        <v>19</v>
      </c>
      <c r="C566" s="148" t="s">
        <v>20</v>
      </c>
      <c r="D566" s="148" t="s">
        <v>21</v>
      </c>
      <c r="E566" s="677" t="s">
        <v>22</v>
      </c>
      <c r="F566" s="677"/>
      <c r="G566" s="677" t="s">
        <v>12</v>
      </c>
      <c r="H566" s="674"/>
      <c r="I566" s="154"/>
      <c r="J566" s="151" t="s">
        <v>39</v>
      </c>
      <c r="K566" s="152"/>
      <c r="L566" s="152"/>
      <c r="M566" s="153"/>
      <c r="R566" s="578"/>
    </row>
    <row r="567" spans="1:18" s="46" customFormat="1" ht="23.25" thickBot="1">
      <c r="A567" s="690"/>
      <c r="B567" s="140" t="s">
        <v>388</v>
      </c>
      <c r="C567" s="159" t="s">
        <v>463</v>
      </c>
      <c r="D567" s="139">
        <v>43912</v>
      </c>
      <c r="E567" s="140"/>
      <c r="F567" s="159" t="s">
        <v>464</v>
      </c>
      <c r="G567" s="703" t="s">
        <v>465</v>
      </c>
      <c r="H567" s="704"/>
      <c r="I567" s="705"/>
      <c r="J567" s="158" t="s">
        <v>33</v>
      </c>
      <c r="K567" s="149"/>
      <c r="L567" s="149" t="s">
        <v>28</v>
      </c>
      <c r="M567" s="157">
        <v>1500</v>
      </c>
      <c r="R567" s="578"/>
    </row>
    <row r="568" spans="1:18" s="46" customFormat="1" ht="23.25" thickBot="1">
      <c r="A568" s="690"/>
      <c r="B568" s="147" t="s">
        <v>29</v>
      </c>
      <c r="C568" s="147" t="s">
        <v>30</v>
      </c>
      <c r="D568" s="147" t="s">
        <v>31</v>
      </c>
      <c r="E568" s="680" t="s">
        <v>32</v>
      </c>
      <c r="F568" s="680"/>
      <c r="G568" s="668"/>
      <c r="H568" s="669"/>
      <c r="I568" s="670"/>
      <c r="J568" s="144" t="s">
        <v>40</v>
      </c>
      <c r="K568" s="145"/>
      <c r="L568" s="145"/>
      <c r="M568" s="146"/>
      <c r="R568" s="578"/>
    </row>
    <row r="569" spans="1:18" s="46" customFormat="1" ht="23.25" thickBot="1">
      <c r="A569" s="691"/>
      <c r="B569" s="141" t="s">
        <v>482</v>
      </c>
      <c r="C569" s="162" t="s">
        <v>465</v>
      </c>
      <c r="D569" s="161">
        <v>43912</v>
      </c>
      <c r="E569" s="142" t="s">
        <v>36</v>
      </c>
      <c r="F569" s="160" t="s">
        <v>466</v>
      </c>
      <c r="G569" s="706"/>
      <c r="H569" s="707"/>
      <c r="I569" s="708"/>
      <c r="J569" s="144" t="s">
        <v>41</v>
      </c>
      <c r="K569" s="145"/>
      <c r="L569" s="145"/>
      <c r="M569" s="146"/>
      <c r="R569" s="578"/>
    </row>
    <row r="570" spans="1:18" s="46" customFormat="1" ht="21.95" customHeight="1" thickTop="1" thickBot="1">
      <c r="A570" s="689">
        <f>A566+1</f>
        <v>139</v>
      </c>
      <c r="B570" s="148" t="s">
        <v>19</v>
      </c>
      <c r="C570" s="148" t="s">
        <v>20</v>
      </c>
      <c r="D570" s="148" t="s">
        <v>21</v>
      </c>
      <c r="E570" s="677" t="s">
        <v>22</v>
      </c>
      <c r="F570" s="677"/>
      <c r="G570" s="677" t="s">
        <v>12</v>
      </c>
      <c r="H570" s="674"/>
      <c r="I570" s="154"/>
      <c r="J570" s="151" t="s">
        <v>39</v>
      </c>
      <c r="K570" s="152"/>
      <c r="L570" s="152"/>
      <c r="M570" s="153"/>
      <c r="R570" s="578"/>
    </row>
    <row r="571" spans="1:18" s="46" customFormat="1" ht="23.25" thickBot="1">
      <c r="A571" s="690"/>
      <c r="B571" s="140" t="s">
        <v>483</v>
      </c>
      <c r="C571" s="140" t="s">
        <v>484</v>
      </c>
      <c r="D571" s="139">
        <v>43889</v>
      </c>
      <c r="E571" s="140"/>
      <c r="F571" s="140" t="s">
        <v>485</v>
      </c>
      <c r="G571" s="703" t="s">
        <v>486</v>
      </c>
      <c r="H571" s="704"/>
      <c r="I571" s="705"/>
      <c r="J571" s="158" t="s">
        <v>102</v>
      </c>
      <c r="K571" s="149"/>
      <c r="L571" s="149" t="s">
        <v>28</v>
      </c>
      <c r="M571" s="156">
        <v>100</v>
      </c>
      <c r="R571" s="578"/>
    </row>
    <row r="572" spans="1:18" s="46" customFormat="1" ht="23.25" thickBot="1">
      <c r="A572" s="690"/>
      <c r="B572" s="147" t="s">
        <v>29</v>
      </c>
      <c r="C572" s="147" t="s">
        <v>30</v>
      </c>
      <c r="D572" s="147" t="s">
        <v>31</v>
      </c>
      <c r="E572" s="680" t="s">
        <v>32</v>
      </c>
      <c r="F572" s="680"/>
      <c r="G572" s="668"/>
      <c r="H572" s="669"/>
      <c r="I572" s="670"/>
      <c r="J572" s="144" t="s">
        <v>38</v>
      </c>
      <c r="K572" s="145"/>
      <c r="L572" s="145" t="s">
        <v>28</v>
      </c>
      <c r="M572" s="163">
        <v>40</v>
      </c>
      <c r="R572" s="578"/>
    </row>
    <row r="573" spans="1:18" s="46" customFormat="1" ht="23.25" thickBot="1">
      <c r="A573" s="691"/>
      <c r="B573" s="141" t="s">
        <v>187</v>
      </c>
      <c r="C573" s="141" t="s">
        <v>484</v>
      </c>
      <c r="D573" s="155">
        <v>43890</v>
      </c>
      <c r="E573" s="142" t="s">
        <v>36</v>
      </c>
      <c r="F573" s="143" t="s">
        <v>487</v>
      </c>
      <c r="G573" s="706"/>
      <c r="H573" s="707"/>
      <c r="I573" s="708"/>
      <c r="J573" s="144" t="s">
        <v>41</v>
      </c>
      <c r="K573" s="145"/>
      <c r="L573" s="145"/>
      <c r="M573" s="146"/>
      <c r="R573" s="578"/>
    </row>
    <row r="574" spans="1:18" s="46" customFormat="1" ht="21.95" customHeight="1" thickTop="1" thickBot="1">
      <c r="A574" s="689">
        <f>A570+1</f>
        <v>140</v>
      </c>
      <c r="B574" s="148" t="s">
        <v>19</v>
      </c>
      <c r="C574" s="148" t="s">
        <v>20</v>
      </c>
      <c r="D574" s="148" t="s">
        <v>21</v>
      </c>
      <c r="E574" s="677" t="s">
        <v>22</v>
      </c>
      <c r="F574" s="677"/>
      <c r="G574" s="677" t="s">
        <v>12</v>
      </c>
      <c r="H574" s="674"/>
      <c r="I574" s="154"/>
      <c r="J574" s="151" t="s">
        <v>39</v>
      </c>
      <c r="K574" s="152"/>
      <c r="L574" s="152"/>
      <c r="M574" s="153"/>
      <c r="R574" s="578"/>
    </row>
    <row r="575" spans="1:18" s="46" customFormat="1" ht="15.75" thickBot="1">
      <c r="A575" s="690"/>
      <c r="B575" s="140" t="s">
        <v>488</v>
      </c>
      <c r="C575" s="140" t="s">
        <v>489</v>
      </c>
      <c r="D575" s="139">
        <v>43873</v>
      </c>
      <c r="E575" s="140"/>
      <c r="F575" s="140" t="s">
        <v>169</v>
      </c>
      <c r="G575" s="703" t="s">
        <v>490</v>
      </c>
      <c r="H575" s="704"/>
      <c r="I575" s="705"/>
      <c r="J575" s="149" t="s">
        <v>102</v>
      </c>
      <c r="K575" s="149" t="s">
        <v>28</v>
      </c>
      <c r="L575" s="149" t="s">
        <v>28</v>
      </c>
      <c r="M575" s="150" t="s">
        <v>491</v>
      </c>
      <c r="R575" s="578"/>
    </row>
    <row r="576" spans="1:18" s="46" customFormat="1" ht="23.25" thickBot="1">
      <c r="A576" s="690"/>
      <c r="B576" s="147" t="s">
        <v>29</v>
      </c>
      <c r="C576" s="147" t="s">
        <v>30</v>
      </c>
      <c r="D576" s="147" t="s">
        <v>31</v>
      </c>
      <c r="E576" s="680" t="s">
        <v>32</v>
      </c>
      <c r="F576" s="680"/>
      <c r="G576" s="668"/>
      <c r="H576" s="669"/>
      <c r="I576" s="670"/>
      <c r="J576" s="144" t="s">
        <v>101</v>
      </c>
      <c r="K576" s="145"/>
      <c r="L576" s="145" t="s">
        <v>28</v>
      </c>
      <c r="M576" s="163">
        <v>170</v>
      </c>
      <c r="R576" s="578"/>
    </row>
    <row r="577" spans="1:18" s="46" customFormat="1" ht="15.75" thickBot="1">
      <c r="A577" s="691"/>
      <c r="B577" s="141" t="s">
        <v>177</v>
      </c>
      <c r="C577" s="141" t="s">
        <v>490</v>
      </c>
      <c r="D577" s="155">
        <v>43874</v>
      </c>
      <c r="E577" s="142" t="s">
        <v>36</v>
      </c>
      <c r="F577" s="143" t="s">
        <v>492</v>
      </c>
      <c r="G577" s="706"/>
      <c r="H577" s="707"/>
      <c r="I577" s="708"/>
      <c r="J577" s="144" t="s">
        <v>38</v>
      </c>
      <c r="K577" s="145" t="s">
        <v>28</v>
      </c>
      <c r="L577" s="145"/>
      <c r="M577" s="163">
        <v>114</v>
      </c>
      <c r="R577" s="578"/>
    </row>
    <row r="578" spans="1:18" s="46" customFormat="1" ht="21.95" customHeight="1" thickTop="1" thickBot="1">
      <c r="A578" s="689">
        <f>A574+1</f>
        <v>141</v>
      </c>
      <c r="B578" s="148" t="s">
        <v>19</v>
      </c>
      <c r="C578" s="148" t="s">
        <v>20</v>
      </c>
      <c r="D578" s="148" t="s">
        <v>21</v>
      </c>
      <c r="E578" s="677" t="s">
        <v>22</v>
      </c>
      <c r="F578" s="677"/>
      <c r="G578" s="677" t="s">
        <v>12</v>
      </c>
      <c r="H578" s="674"/>
      <c r="I578" s="154"/>
      <c r="J578" s="151" t="s">
        <v>39</v>
      </c>
      <c r="K578" s="152"/>
      <c r="L578" s="152"/>
      <c r="M578" s="153"/>
      <c r="R578" s="578"/>
    </row>
    <row r="579" spans="1:18" s="46" customFormat="1" ht="15.75" thickBot="1">
      <c r="A579" s="690"/>
      <c r="B579" s="140" t="s">
        <v>493</v>
      </c>
      <c r="C579" s="140" t="s">
        <v>494</v>
      </c>
      <c r="D579" s="139">
        <v>43886</v>
      </c>
      <c r="E579" s="140"/>
      <c r="F579" s="140" t="s">
        <v>495</v>
      </c>
      <c r="G579" s="703" t="s">
        <v>496</v>
      </c>
      <c r="H579" s="704"/>
      <c r="I579" s="705"/>
      <c r="J579" s="149" t="s">
        <v>101</v>
      </c>
      <c r="K579" s="149"/>
      <c r="L579" s="149" t="s">
        <v>28</v>
      </c>
      <c r="M579" s="156">
        <v>250</v>
      </c>
      <c r="R579" s="578"/>
    </row>
    <row r="580" spans="1:18" s="46" customFormat="1" ht="23.25" thickBot="1">
      <c r="A580" s="690"/>
      <c r="B580" s="147" t="s">
        <v>29</v>
      </c>
      <c r="C580" s="147" t="s">
        <v>30</v>
      </c>
      <c r="D580" s="147" t="s">
        <v>31</v>
      </c>
      <c r="E580" s="680" t="s">
        <v>32</v>
      </c>
      <c r="F580" s="680"/>
      <c r="G580" s="668"/>
      <c r="H580" s="669"/>
      <c r="I580" s="670"/>
      <c r="J580" s="144" t="s">
        <v>102</v>
      </c>
      <c r="K580" s="145"/>
      <c r="L580" s="145" t="s">
        <v>28</v>
      </c>
      <c r="M580" s="163">
        <v>400</v>
      </c>
      <c r="R580" s="578"/>
    </row>
    <row r="581" spans="1:18" s="46" customFormat="1" ht="15.75" thickBot="1">
      <c r="A581" s="691"/>
      <c r="B581" s="141" t="s">
        <v>497</v>
      </c>
      <c r="C581" s="141" t="s">
        <v>496</v>
      </c>
      <c r="D581" s="155">
        <v>43888</v>
      </c>
      <c r="E581" s="142" t="s">
        <v>36</v>
      </c>
      <c r="F581" s="143" t="s">
        <v>498</v>
      </c>
      <c r="G581" s="706"/>
      <c r="H581" s="707"/>
      <c r="I581" s="708"/>
      <c r="J581" s="144" t="s">
        <v>38</v>
      </c>
      <c r="K581" s="145"/>
      <c r="L581" s="145" t="s">
        <v>28</v>
      </c>
      <c r="M581" s="163">
        <v>180</v>
      </c>
      <c r="R581" s="578"/>
    </row>
    <row r="582" spans="1:18" s="46" customFormat="1" ht="21.95" customHeight="1" thickTop="1" thickBot="1">
      <c r="A582" s="689">
        <f>A578+1</f>
        <v>142</v>
      </c>
      <c r="B582" s="148" t="s">
        <v>19</v>
      </c>
      <c r="C582" s="148" t="s">
        <v>20</v>
      </c>
      <c r="D582" s="148" t="s">
        <v>21</v>
      </c>
      <c r="E582" s="677" t="s">
        <v>22</v>
      </c>
      <c r="F582" s="677"/>
      <c r="G582" s="677" t="s">
        <v>12</v>
      </c>
      <c r="H582" s="674"/>
      <c r="I582" s="154"/>
      <c r="J582" s="151" t="s">
        <v>39</v>
      </c>
      <c r="K582" s="152"/>
      <c r="L582" s="152"/>
      <c r="M582" s="153"/>
      <c r="R582" s="578"/>
    </row>
    <row r="583" spans="1:18" s="46" customFormat="1" ht="34.5" thickBot="1">
      <c r="A583" s="690"/>
      <c r="B583" s="140" t="s">
        <v>499</v>
      </c>
      <c r="C583" s="140" t="s">
        <v>500</v>
      </c>
      <c r="D583" s="139">
        <v>43903</v>
      </c>
      <c r="E583" s="140"/>
      <c r="F583" s="140" t="s">
        <v>152</v>
      </c>
      <c r="G583" s="703" t="s">
        <v>501</v>
      </c>
      <c r="H583" s="704"/>
      <c r="I583" s="705"/>
      <c r="J583" s="149" t="s">
        <v>102</v>
      </c>
      <c r="K583" s="149"/>
      <c r="L583" s="149" t="s">
        <v>28</v>
      </c>
      <c r="M583" s="156">
        <v>750</v>
      </c>
      <c r="R583" s="578"/>
    </row>
    <row r="584" spans="1:18" s="46" customFormat="1" ht="23.25" thickBot="1">
      <c r="A584" s="690"/>
      <c r="B584" s="147" t="s">
        <v>29</v>
      </c>
      <c r="C584" s="147" t="s">
        <v>30</v>
      </c>
      <c r="D584" s="147" t="s">
        <v>31</v>
      </c>
      <c r="E584" s="680" t="s">
        <v>32</v>
      </c>
      <c r="F584" s="680"/>
      <c r="G584" s="668"/>
      <c r="H584" s="669"/>
      <c r="I584" s="670"/>
      <c r="J584" s="144" t="s">
        <v>101</v>
      </c>
      <c r="K584" s="145"/>
      <c r="L584" s="145" t="s">
        <v>28</v>
      </c>
      <c r="M584" s="163">
        <v>575</v>
      </c>
      <c r="R584" s="578"/>
    </row>
    <row r="585" spans="1:18" s="46" customFormat="1" ht="15.75" thickBot="1">
      <c r="A585" s="691"/>
      <c r="B585" s="141" t="s">
        <v>497</v>
      </c>
      <c r="C585" s="141" t="s">
        <v>501</v>
      </c>
      <c r="D585" s="155">
        <v>43904</v>
      </c>
      <c r="E585" s="142" t="s">
        <v>36</v>
      </c>
      <c r="F585" s="143" t="s">
        <v>502</v>
      </c>
      <c r="G585" s="706"/>
      <c r="H585" s="707"/>
      <c r="I585" s="708"/>
      <c r="J585" s="144" t="s">
        <v>38</v>
      </c>
      <c r="K585" s="145"/>
      <c r="L585" s="145" t="s">
        <v>28</v>
      </c>
      <c r="M585" s="163">
        <v>350</v>
      </c>
      <c r="R585" s="578"/>
    </row>
    <row r="586" spans="1:18" s="46" customFormat="1" ht="21.95" customHeight="1" thickTop="1" thickBot="1">
      <c r="A586" s="689">
        <f>A582+1</f>
        <v>143</v>
      </c>
      <c r="B586" s="148" t="s">
        <v>19</v>
      </c>
      <c r="C586" s="148" t="s">
        <v>20</v>
      </c>
      <c r="D586" s="148" t="s">
        <v>21</v>
      </c>
      <c r="E586" s="677" t="s">
        <v>22</v>
      </c>
      <c r="F586" s="677"/>
      <c r="G586" s="677" t="s">
        <v>12</v>
      </c>
      <c r="H586" s="674"/>
      <c r="I586" s="154"/>
      <c r="J586" s="151" t="s">
        <v>39</v>
      </c>
      <c r="K586" s="152"/>
      <c r="L586" s="152"/>
      <c r="M586" s="153"/>
      <c r="R586" s="578"/>
    </row>
    <row r="587" spans="1:18" s="46" customFormat="1" ht="23.25" thickBot="1">
      <c r="A587" s="690"/>
      <c r="B587" s="140" t="s">
        <v>503</v>
      </c>
      <c r="C587" s="140" t="s">
        <v>504</v>
      </c>
      <c r="D587" s="139">
        <v>43903</v>
      </c>
      <c r="E587" s="140"/>
      <c r="F587" s="140"/>
      <c r="G587" s="703" t="s">
        <v>505</v>
      </c>
      <c r="H587" s="704"/>
      <c r="I587" s="705"/>
      <c r="J587" s="149" t="s">
        <v>101</v>
      </c>
      <c r="K587" s="149"/>
      <c r="L587" s="149" t="s">
        <v>28</v>
      </c>
      <c r="M587" s="156">
        <v>200</v>
      </c>
      <c r="R587" s="578"/>
    </row>
    <row r="588" spans="1:18" s="46" customFormat="1" ht="23.25" thickBot="1">
      <c r="A588" s="690"/>
      <c r="B588" s="147" t="s">
        <v>29</v>
      </c>
      <c r="C588" s="147" t="s">
        <v>30</v>
      </c>
      <c r="D588" s="147" t="s">
        <v>31</v>
      </c>
      <c r="E588" s="680" t="s">
        <v>32</v>
      </c>
      <c r="F588" s="680"/>
      <c r="G588" s="668"/>
      <c r="H588" s="669"/>
      <c r="I588" s="670"/>
      <c r="J588" s="144" t="s">
        <v>102</v>
      </c>
      <c r="K588" s="145"/>
      <c r="L588" s="145" t="s">
        <v>28</v>
      </c>
      <c r="M588" s="163">
        <v>360</v>
      </c>
      <c r="R588" s="578"/>
    </row>
    <row r="589" spans="1:18" s="46" customFormat="1" ht="15.75" thickBot="1">
      <c r="A589" s="691"/>
      <c r="B589" s="141" t="s">
        <v>482</v>
      </c>
      <c r="C589" s="141" t="s">
        <v>505</v>
      </c>
      <c r="D589" s="155">
        <v>43903</v>
      </c>
      <c r="E589" s="142" t="s">
        <v>36</v>
      </c>
      <c r="F589" s="143" t="s">
        <v>506</v>
      </c>
      <c r="G589" s="706"/>
      <c r="H589" s="707"/>
      <c r="I589" s="708"/>
      <c r="J589" s="144" t="s">
        <v>38</v>
      </c>
      <c r="K589" s="145"/>
      <c r="L589" s="145" t="s">
        <v>28</v>
      </c>
      <c r="M589" s="163">
        <v>60</v>
      </c>
      <c r="R589" s="578"/>
    </row>
    <row r="590" spans="1:18" s="46" customFormat="1" ht="24" thickTop="1" thickBot="1">
      <c r="A590" s="689">
        <f>A586+1</f>
        <v>144</v>
      </c>
      <c r="B590" s="164" t="s">
        <v>19</v>
      </c>
      <c r="C590" s="164" t="s">
        <v>20</v>
      </c>
      <c r="D590" s="164" t="s">
        <v>21</v>
      </c>
      <c r="E590" s="677" t="s">
        <v>22</v>
      </c>
      <c r="F590" s="677"/>
      <c r="G590" s="686" t="s">
        <v>12</v>
      </c>
      <c r="H590" s="687"/>
      <c r="I590" s="688"/>
      <c r="J590" s="165" t="s">
        <v>39</v>
      </c>
      <c r="K590" s="166"/>
      <c r="L590" s="166"/>
      <c r="M590" s="177"/>
      <c r="R590" s="578"/>
    </row>
    <row r="591" spans="1:18" s="46" customFormat="1" ht="34.5" thickBot="1">
      <c r="A591" s="690"/>
      <c r="B591" s="167" t="s">
        <v>507</v>
      </c>
      <c r="C591" s="167" t="s">
        <v>508</v>
      </c>
      <c r="D591" s="168">
        <v>43894</v>
      </c>
      <c r="E591" s="167"/>
      <c r="F591" s="167" t="s">
        <v>509</v>
      </c>
      <c r="G591" s="663" t="s">
        <v>510</v>
      </c>
      <c r="H591" s="664"/>
      <c r="I591" s="665"/>
      <c r="J591" s="169" t="s">
        <v>27</v>
      </c>
      <c r="K591" s="169"/>
      <c r="L591" s="180" t="s">
        <v>28</v>
      </c>
      <c r="M591" s="170">
        <v>781.83</v>
      </c>
      <c r="R591" s="578"/>
    </row>
    <row r="592" spans="1:18" s="46" customFormat="1" ht="23.25" thickBot="1">
      <c r="A592" s="690"/>
      <c r="B592" s="171" t="s">
        <v>29</v>
      </c>
      <c r="C592" s="171" t="s">
        <v>30</v>
      </c>
      <c r="D592" s="171" t="s">
        <v>31</v>
      </c>
      <c r="E592" s="666" t="s">
        <v>32</v>
      </c>
      <c r="F592" s="667"/>
      <c r="G592" s="668"/>
      <c r="H592" s="669"/>
      <c r="I592" s="670"/>
      <c r="J592" s="172" t="s">
        <v>102</v>
      </c>
      <c r="K592" s="173"/>
      <c r="L592" s="181" t="s">
        <v>28</v>
      </c>
      <c r="M592" s="178">
        <v>740.52</v>
      </c>
      <c r="R592" s="578"/>
    </row>
    <row r="593" spans="1:18" s="46" customFormat="1" ht="45.75" thickBot="1">
      <c r="A593" s="691"/>
      <c r="B593" s="174" t="s">
        <v>511</v>
      </c>
      <c r="C593" s="174" t="s">
        <v>510</v>
      </c>
      <c r="D593" s="179">
        <v>43896</v>
      </c>
      <c r="E593" s="175" t="s">
        <v>36</v>
      </c>
      <c r="F593" s="176" t="s">
        <v>512</v>
      </c>
      <c r="G593" s="681"/>
      <c r="H593" s="682"/>
      <c r="I593" s="683"/>
      <c r="J593" s="172" t="s">
        <v>38</v>
      </c>
      <c r="K593" s="173"/>
      <c r="L593" s="181" t="s">
        <v>28</v>
      </c>
      <c r="M593" s="178">
        <v>704.81</v>
      </c>
      <c r="R593" s="578"/>
    </row>
    <row r="594" spans="1:18" s="46" customFormat="1" ht="21.95" customHeight="1" thickTop="1" thickBot="1">
      <c r="A594" s="689">
        <f>A590+1</f>
        <v>145</v>
      </c>
      <c r="B594" s="184" t="s">
        <v>19</v>
      </c>
      <c r="C594" s="184" t="s">
        <v>20</v>
      </c>
      <c r="D594" s="184" t="s">
        <v>21</v>
      </c>
      <c r="E594" s="677" t="s">
        <v>22</v>
      </c>
      <c r="F594" s="677"/>
      <c r="G594" s="686" t="s">
        <v>12</v>
      </c>
      <c r="H594" s="687"/>
      <c r="I594" s="688"/>
      <c r="J594" s="185" t="s">
        <v>39</v>
      </c>
      <c r="K594" s="203"/>
      <c r="L594" s="203"/>
      <c r="M594" s="205"/>
      <c r="R594" s="578"/>
    </row>
    <row r="595" spans="1:18" s="46" customFormat="1" ht="34.5" thickBot="1">
      <c r="A595" s="690"/>
      <c r="B595" s="186" t="s">
        <v>513</v>
      </c>
      <c r="C595" s="186" t="s">
        <v>514</v>
      </c>
      <c r="D595" s="187">
        <v>43836</v>
      </c>
      <c r="E595" s="186"/>
      <c r="F595" s="186" t="s">
        <v>515</v>
      </c>
      <c r="G595" s="663" t="s">
        <v>516</v>
      </c>
      <c r="H595" s="664"/>
      <c r="I595" s="665"/>
      <c r="J595" s="188" t="s">
        <v>27</v>
      </c>
      <c r="K595" s="200"/>
      <c r="L595" s="200" t="s">
        <v>94</v>
      </c>
      <c r="M595" s="206">
        <v>673.48</v>
      </c>
      <c r="R595" s="578"/>
    </row>
    <row r="596" spans="1:18" s="46" customFormat="1" ht="23.25" thickBot="1">
      <c r="A596" s="690"/>
      <c r="B596" s="189" t="s">
        <v>29</v>
      </c>
      <c r="C596" s="189" t="s">
        <v>30</v>
      </c>
      <c r="D596" s="189" t="s">
        <v>31</v>
      </c>
      <c r="E596" s="666" t="s">
        <v>32</v>
      </c>
      <c r="F596" s="667"/>
      <c r="G596" s="668"/>
      <c r="H596" s="669"/>
      <c r="I596" s="670"/>
      <c r="J596" s="190" t="s">
        <v>102</v>
      </c>
      <c r="K596" s="201"/>
      <c r="L596" s="201" t="s">
        <v>94</v>
      </c>
      <c r="M596" s="207">
        <v>597.52</v>
      </c>
      <c r="R596" s="578"/>
    </row>
    <row r="597" spans="1:18" s="46" customFormat="1" ht="23.25" thickBot="1">
      <c r="A597" s="691"/>
      <c r="B597" s="191" t="s">
        <v>517</v>
      </c>
      <c r="C597" s="191" t="s">
        <v>518</v>
      </c>
      <c r="D597" s="197">
        <v>43840</v>
      </c>
      <c r="E597" s="193" t="s">
        <v>36</v>
      </c>
      <c r="F597" s="194" t="s">
        <v>519</v>
      </c>
      <c r="G597" s="681"/>
      <c r="H597" s="682"/>
      <c r="I597" s="683"/>
      <c r="J597" s="190" t="s">
        <v>38</v>
      </c>
      <c r="K597" s="201"/>
      <c r="L597" s="201" t="s">
        <v>94</v>
      </c>
      <c r="M597" s="207">
        <v>16.77</v>
      </c>
      <c r="R597" s="578"/>
    </row>
    <row r="598" spans="1:18" s="46" customFormat="1" ht="21.95" customHeight="1" thickTop="1" thickBot="1">
      <c r="A598" s="689">
        <f>A594+1</f>
        <v>146</v>
      </c>
      <c r="B598" s="184" t="s">
        <v>19</v>
      </c>
      <c r="C598" s="184" t="s">
        <v>20</v>
      </c>
      <c r="D598" s="184" t="s">
        <v>21</v>
      </c>
      <c r="E598" s="677" t="s">
        <v>22</v>
      </c>
      <c r="F598" s="677"/>
      <c r="G598" s="677" t="s">
        <v>12</v>
      </c>
      <c r="H598" s="674"/>
      <c r="I598" s="183"/>
      <c r="J598" s="185" t="s">
        <v>39</v>
      </c>
      <c r="K598" s="203"/>
      <c r="L598" s="203"/>
      <c r="M598" s="208"/>
      <c r="R598" s="578"/>
    </row>
    <row r="599" spans="1:18" s="46" customFormat="1" ht="57" thickBot="1">
      <c r="A599" s="690"/>
      <c r="B599" s="186" t="s">
        <v>513</v>
      </c>
      <c r="C599" s="186" t="s">
        <v>520</v>
      </c>
      <c r="D599" s="187">
        <v>43847</v>
      </c>
      <c r="E599" s="186"/>
      <c r="F599" s="186" t="s">
        <v>521</v>
      </c>
      <c r="G599" s="663" t="s">
        <v>516</v>
      </c>
      <c r="H599" s="678"/>
      <c r="I599" s="679"/>
      <c r="J599" s="188" t="s">
        <v>27</v>
      </c>
      <c r="K599" s="200"/>
      <c r="L599" s="200" t="s">
        <v>94</v>
      </c>
      <c r="M599" s="206">
        <v>153</v>
      </c>
      <c r="R599" s="578"/>
    </row>
    <row r="600" spans="1:18" s="46" customFormat="1" ht="23.25" thickBot="1">
      <c r="A600" s="690"/>
      <c r="B600" s="189" t="s">
        <v>29</v>
      </c>
      <c r="C600" s="189" t="s">
        <v>30</v>
      </c>
      <c r="D600" s="189" t="s">
        <v>31</v>
      </c>
      <c r="E600" s="680" t="s">
        <v>32</v>
      </c>
      <c r="F600" s="680"/>
      <c r="G600" s="668"/>
      <c r="H600" s="669"/>
      <c r="I600" s="670"/>
      <c r="J600" s="190" t="s">
        <v>102</v>
      </c>
      <c r="K600" s="201"/>
      <c r="L600" s="201" t="s">
        <v>94</v>
      </c>
      <c r="M600" s="209">
        <v>203.17</v>
      </c>
      <c r="R600" s="578"/>
    </row>
    <row r="601" spans="1:18" s="46" customFormat="1" ht="23.25" thickBot="1">
      <c r="A601" s="691"/>
      <c r="B601" s="191" t="s">
        <v>517</v>
      </c>
      <c r="C601" s="191" t="s">
        <v>516</v>
      </c>
      <c r="D601" s="197">
        <v>43847</v>
      </c>
      <c r="E601" s="193" t="s">
        <v>36</v>
      </c>
      <c r="F601" s="194">
        <v>43847</v>
      </c>
      <c r="G601" s="671"/>
      <c r="H601" s="672"/>
      <c r="I601" s="673"/>
      <c r="J601" s="190" t="s">
        <v>38</v>
      </c>
      <c r="K601" s="201"/>
      <c r="L601" s="201" t="s">
        <v>94</v>
      </c>
      <c r="M601" s="209">
        <v>17.149999999999999</v>
      </c>
      <c r="R601" s="578"/>
    </row>
    <row r="602" spans="1:18" s="46" customFormat="1" ht="21.95" customHeight="1" thickTop="1" thickBot="1">
      <c r="A602" s="689">
        <f>A598+1</f>
        <v>147</v>
      </c>
      <c r="B602" s="184" t="s">
        <v>19</v>
      </c>
      <c r="C602" s="184" t="s">
        <v>20</v>
      </c>
      <c r="D602" s="184" t="s">
        <v>21</v>
      </c>
      <c r="E602" s="674" t="s">
        <v>22</v>
      </c>
      <c r="F602" s="675"/>
      <c r="G602" s="674" t="s">
        <v>12</v>
      </c>
      <c r="H602" s="676"/>
      <c r="I602" s="183"/>
      <c r="J602" s="185" t="s">
        <v>39</v>
      </c>
      <c r="K602" s="203"/>
      <c r="L602" s="203"/>
      <c r="M602" s="205"/>
      <c r="R602" s="578"/>
    </row>
    <row r="603" spans="1:18" s="46" customFormat="1" ht="57" thickBot="1">
      <c r="A603" s="690"/>
      <c r="B603" s="186" t="s">
        <v>522</v>
      </c>
      <c r="C603" s="186" t="s">
        <v>523</v>
      </c>
      <c r="D603" s="187">
        <v>43836</v>
      </c>
      <c r="E603" s="186"/>
      <c r="F603" s="186" t="s">
        <v>515</v>
      </c>
      <c r="G603" s="663" t="s">
        <v>516</v>
      </c>
      <c r="H603" s="664"/>
      <c r="I603" s="665"/>
      <c r="J603" s="188" t="s">
        <v>27</v>
      </c>
      <c r="K603" s="200"/>
      <c r="L603" s="200" t="s">
        <v>94</v>
      </c>
      <c r="M603" s="210">
        <v>673.48</v>
      </c>
      <c r="R603" s="578"/>
    </row>
    <row r="604" spans="1:18" s="46" customFormat="1" ht="23.25" thickBot="1">
      <c r="A604" s="690"/>
      <c r="B604" s="189" t="s">
        <v>29</v>
      </c>
      <c r="C604" s="189" t="s">
        <v>30</v>
      </c>
      <c r="D604" s="189" t="s">
        <v>31</v>
      </c>
      <c r="E604" s="666" t="s">
        <v>32</v>
      </c>
      <c r="F604" s="667"/>
      <c r="G604" s="668"/>
      <c r="H604" s="669"/>
      <c r="I604" s="670"/>
      <c r="J604" s="190" t="s">
        <v>102</v>
      </c>
      <c r="K604" s="201"/>
      <c r="L604" s="201" t="s">
        <v>94</v>
      </c>
      <c r="M604" s="211">
        <v>597.52</v>
      </c>
      <c r="R604" s="578"/>
    </row>
    <row r="605" spans="1:18" s="46" customFormat="1" ht="23.25" thickBot="1">
      <c r="A605" s="691"/>
      <c r="B605" s="192" t="s">
        <v>517</v>
      </c>
      <c r="C605" s="192" t="s">
        <v>518</v>
      </c>
      <c r="D605" s="197">
        <v>43840</v>
      </c>
      <c r="E605" s="193" t="s">
        <v>36</v>
      </c>
      <c r="F605" s="195" t="s">
        <v>524</v>
      </c>
      <c r="G605" s="671"/>
      <c r="H605" s="672"/>
      <c r="I605" s="673"/>
      <c r="J605" s="196" t="s">
        <v>38</v>
      </c>
      <c r="K605" s="204"/>
      <c r="L605" s="204" t="s">
        <v>94</v>
      </c>
      <c r="M605" s="212">
        <v>16.77</v>
      </c>
      <c r="R605" s="578"/>
    </row>
    <row r="606" spans="1:18" s="46" customFormat="1" ht="21.95" customHeight="1" thickTop="1" thickBot="1">
      <c r="A606" s="689">
        <f>A602+1</f>
        <v>148</v>
      </c>
      <c r="B606" s="184" t="s">
        <v>19</v>
      </c>
      <c r="C606" s="184" t="s">
        <v>20</v>
      </c>
      <c r="D606" s="184" t="s">
        <v>21</v>
      </c>
      <c r="E606" s="677" t="s">
        <v>22</v>
      </c>
      <c r="F606" s="677"/>
      <c r="G606" s="686" t="s">
        <v>12</v>
      </c>
      <c r="H606" s="687"/>
      <c r="I606" s="688"/>
      <c r="J606" s="185" t="s">
        <v>39</v>
      </c>
      <c r="K606" s="203"/>
      <c r="L606" s="203"/>
      <c r="M606" s="205"/>
      <c r="R606" s="578"/>
    </row>
    <row r="607" spans="1:18" s="46" customFormat="1" ht="23.25" thickBot="1">
      <c r="A607" s="690"/>
      <c r="B607" s="186" t="s">
        <v>525</v>
      </c>
      <c r="C607" s="186" t="s">
        <v>526</v>
      </c>
      <c r="D607" s="187">
        <v>43801</v>
      </c>
      <c r="E607" s="186"/>
      <c r="F607" s="186" t="s">
        <v>527</v>
      </c>
      <c r="G607" s="663" t="s">
        <v>528</v>
      </c>
      <c r="H607" s="664"/>
      <c r="I607" s="665"/>
      <c r="J607" s="188" t="s">
        <v>142</v>
      </c>
      <c r="K607" s="200"/>
      <c r="L607" s="200" t="s">
        <v>94</v>
      </c>
      <c r="M607" s="206">
        <v>1799</v>
      </c>
      <c r="R607" s="578"/>
    </row>
    <row r="608" spans="1:18" s="46" customFormat="1" ht="23.25" thickBot="1">
      <c r="A608" s="690"/>
      <c r="B608" s="189" t="s">
        <v>29</v>
      </c>
      <c r="C608" s="189" t="s">
        <v>30</v>
      </c>
      <c r="D608" s="189" t="s">
        <v>31</v>
      </c>
      <c r="E608" s="666" t="s">
        <v>32</v>
      </c>
      <c r="F608" s="667"/>
      <c r="G608" s="668"/>
      <c r="H608" s="669"/>
      <c r="I608" s="670"/>
      <c r="J608" s="190" t="s">
        <v>40</v>
      </c>
      <c r="K608" s="201"/>
      <c r="L608" s="201"/>
      <c r="M608" s="207"/>
      <c r="R608" s="578"/>
    </row>
    <row r="609" spans="1:18" s="46" customFormat="1" ht="23.25" thickBot="1">
      <c r="A609" s="691"/>
      <c r="B609" s="191" t="s">
        <v>529</v>
      </c>
      <c r="C609" s="191" t="s">
        <v>528</v>
      </c>
      <c r="D609" s="197">
        <v>43805</v>
      </c>
      <c r="E609" s="193" t="s">
        <v>36</v>
      </c>
      <c r="F609" s="194" t="s">
        <v>530</v>
      </c>
      <c r="G609" s="681"/>
      <c r="H609" s="682"/>
      <c r="I609" s="683"/>
      <c r="J609" s="190" t="s">
        <v>41</v>
      </c>
      <c r="K609" s="201"/>
      <c r="L609" s="201"/>
      <c r="M609" s="207"/>
      <c r="R609" s="578"/>
    </row>
    <row r="610" spans="1:18" s="46" customFormat="1" ht="21.95" customHeight="1" thickTop="1" thickBot="1">
      <c r="A610" s="689">
        <f>A606+1</f>
        <v>149</v>
      </c>
      <c r="B610" s="184" t="s">
        <v>19</v>
      </c>
      <c r="C610" s="184" t="s">
        <v>20</v>
      </c>
      <c r="D610" s="184" t="s">
        <v>21</v>
      </c>
      <c r="E610" s="677" t="s">
        <v>22</v>
      </c>
      <c r="F610" s="677"/>
      <c r="G610" s="686" t="s">
        <v>12</v>
      </c>
      <c r="H610" s="687"/>
      <c r="I610" s="688"/>
      <c r="J610" s="185" t="s">
        <v>39</v>
      </c>
      <c r="K610" s="203"/>
      <c r="L610" s="203"/>
      <c r="M610" s="205"/>
      <c r="R610" s="578"/>
    </row>
    <row r="611" spans="1:18" s="46" customFormat="1" ht="34.5" thickBot="1">
      <c r="A611" s="690"/>
      <c r="B611" s="186" t="s">
        <v>531</v>
      </c>
      <c r="C611" s="199" t="s">
        <v>532</v>
      </c>
      <c r="D611" s="187">
        <v>43765</v>
      </c>
      <c r="E611" s="186"/>
      <c r="F611" s="186" t="s">
        <v>25</v>
      </c>
      <c r="G611" s="663" t="s">
        <v>533</v>
      </c>
      <c r="H611" s="664"/>
      <c r="I611" s="665"/>
      <c r="J611" s="188" t="s">
        <v>27</v>
      </c>
      <c r="K611" s="200"/>
      <c r="L611" s="200" t="s">
        <v>94</v>
      </c>
      <c r="M611" s="206">
        <v>1439</v>
      </c>
      <c r="R611" s="578"/>
    </row>
    <row r="612" spans="1:18" s="46" customFormat="1" ht="23.25" thickBot="1">
      <c r="A612" s="690"/>
      <c r="B612" s="189" t="s">
        <v>29</v>
      </c>
      <c r="C612" s="189" t="s">
        <v>30</v>
      </c>
      <c r="D612" s="189" t="s">
        <v>31</v>
      </c>
      <c r="E612" s="666" t="s">
        <v>32</v>
      </c>
      <c r="F612" s="667"/>
      <c r="G612" s="668"/>
      <c r="H612" s="669"/>
      <c r="I612" s="670"/>
      <c r="J612" s="190" t="s">
        <v>33</v>
      </c>
      <c r="K612" s="201"/>
      <c r="L612" s="201" t="s">
        <v>94</v>
      </c>
      <c r="M612" s="207">
        <v>398</v>
      </c>
      <c r="R612" s="578"/>
    </row>
    <row r="613" spans="1:18" s="46" customFormat="1" ht="23.25" thickBot="1">
      <c r="A613" s="691"/>
      <c r="B613" s="191" t="s">
        <v>534</v>
      </c>
      <c r="C613" s="191" t="s">
        <v>535</v>
      </c>
      <c r="D613" s="197">
        <v>43769</v>
      </c>
      <c r="E613" s="193" t="s">
        <v>36</v>
      </c>
      <c r="F613" s="194" t="s">
        <v>536</v>
      </c>
      <c r="G613" s="681"/>
      <c r="H613" s="682"/>
      <c r="I613" s="683"/>
      <c r="J613" s="190" t="s">
        <v>41</v>
      </c>
      <c r="K613" s="201"/>
      <c r="L613" s="201"/>
      <c r="M613" s="207"/>
      <c r="R613" s="578"/>
    </row>
    <row r="614" spans="1:18" s="46" customFormat="1" ht="21.95" customHeight="1" thickTop="1" thickBot="1">
      <c r="A614" s="689">
        <f>A610+1</f>
        <v>150</v>
      </c>
      <c r="B614" s="184" t="s">
        <v>19</v>
      </c>
      <c r="C614" s="184" t="s">
        <v>20</v>
      </c>
      <c r="D614" s="184" t="s">
        <v>21</v>
      </c>
      <c r="E614" s="674" t="s">
        <v>22</v>
      </c>
      <c r="F614" s="675"/>
      <c r="G614" s="674" t="s">
        <v>12</v>
      </c>
      <c r="H614" s="676"/>
      <c r="I614" s="183"/>
      <c r="J614" s="185" t="s">
        <v>39</v>
      </c>
      <c r="K614" s="203"/>
      <c r="L614" s="203"/>
      <c r="M614" s="205"/>
      <c r="R614" s="578"/>
    </row>
    <row r="615" spans="1:18" s="46" customFormat="1" ht="79.5" thickBot="1">
      <c r="A615" s="690"/>
      <c r="B615" s="186" t="s">
        <v>537</v>
      </c>
      <c r="C615" s="202" t="s">
        <v>538</v>
      </c>
      <c r="D615" s="187">
        <v>43811</v>
      </c>
      <c r="E615" s="186"/>
      <c r="F615" s="186" t="s">
        <v>539</v>
      </c>
      <c r="G615" s="663" t="s">
        <v>540</v>
      </c>
      <c r="H615" s="664"/>
      <c r="I615" s="665"/>
      <c r="J615" s="188" t="s">
        <v>98</v>
      </c>
      <c r="K615" s="200"/>
      <c r="L615" s="200" t="s">
        <v>94</v>
      </c>
      <c r="M615" s="210">
        <v>184</v>
      </c>
      <c r="R615" s="578"/>
    </row>
    <row r="616" spans="1:18" s="46" customFormat="1" ht="23.25" thickBot="1">
      <c r="A616" s="690"/>
      <c r="B616" s="189" t="s">
        <v>29</v>
      </c>
      <c r="C616" s="189" t="s">
        <v>30</v>
      </c>
      <c r="D616" s="189" t="s">
        <v>31</v>
      </c>
      <c r="E616" s="666" t="s">
        <v>32</v>
      </c>
      <c r="F616" s="667"/>
      <c r="G616" s="668"/>
      <c r="H616" s="669"/>
      <c r="I616" s="670"/>
      <c r="J616" s="190" t="s">
        <v>33</v>
      </c>
      <c r="K616" s="201"/>
      <c r="L616" s="201" t="s">
        <v>94</v>
      </c>
      <c r="M616" s="211">
        <v>351</v>
      </c>
      <c r="R616" s="578"/>
    </row>
    <row r="617" spans="1:18" s="46" customFormat="1" ht="23.25" thickBot="1">
      <c r="A617" s="691"/>
      <c r="B617" s="191" t="s">
        <v>541</v>
      </c>
      <c r="C617" s="192" t="s">
        <v>542</v>
      </c>
      <c r="D617" s="197">
        <v>43812</v>
      </c>
      <c r="E617" s="193" t="s">
        <v>36</v>
      </c>
      <c r="F617" s="195" t="s">
        <v>543</v>
      </c>
      <c r="G617" s="671"/>
      <c r="H617" s="672"/>
      <c r="I617" s="673"/>
      <c r="J617" s="196" t="s">
        <v>41</v>
      </c>
      <c r="K617" s="204"/>
      <c r="L617" s="204"/>
      <c r="M617" s="212"/>
      <c r="R617" s="578"/>
    </row>
    <row r="618" spans="1:18" s="46" customFormat="1" ht="21.95" customHeight="1" thickTop="1" thickBot="1">
      <c r="A618" s="689">
        <f>A614+1</f>
        <v>151</v>
      </c>
      <c r="B618" s="184" t="s">
        <v>19</v>
      </c>
      <c r="C618" s="184" t="s">
        <v>20</v>
      </c>
      <c r="D618" s="184" t="s">
        <v>21</v>
      </c>
      <c r="E618" s="677" t="s">
        <v>22</v>
      </c>
      <c r="F618" s="677"/>
      <c r="G618" s="677" t="s">
        <v>12</v>
      </c>
      <c r="H618" s="674"/>
      <c r="I618" s="183"/>
      <c r="J618" s="185" t="s">
        <v>39</v>
      </c>
      <c r="K618" s="203"/>
      <c r="L618" s="203"/>
      <c r="M618" s="208"/>
      <c r="R618" s="578"/>
    </row>
    <row r="619" spans="1:18" s="46" customFormat="1" ht="45.75" thickBot="1">
      <c r="A619" s="690"/>
      <c r="B619" s="186" t="s">
        <v>544</v>
      </c>
      <c r="C619" s="186" t="s">
        <v>545</v>
      </c>
      <c r="D619" s="187">
        <v>43738</v>
      </c>
      <c r="E619" s="186"/>
      <c r="F619" s="186" t="s">
        <v>546</v>
      </c>
      <c r="G619" s="663" t="s">
        <v>547</v>
      </c>
      <c r="H619" s="678"/>
      <c r="I619" s="679"/>
      <c r="J619" s="188" t="s">
        <v>27</v>
      </c>
      <c r="K619" s="200"/>
      <c r="L619" s="200" t="s">
        <v>94</v>
      </c>
      <c r="M619" s="206">
        <v>620</v>
      </c>
      <c r="R619" s="578"/>
    </row>
    <row r="620" spans="1:18" s="46" customFormat="1" ht="23.25" thickBot="1">
      <c r="A620" s="690"/>
      <c r="B620" s="189" t="s">
        <v>29</v>
      </c>
      <c r="C620" s="189" t="s">
        <v>30</v>
      </c>
      <c r="D620" s="189" t="s">
        <v>31</v>
      </c>
      <c r="E620" s="680" t="s">
        <v>32</v>
      </c>
      <c r="F620" s="680"/>
      <c r="G620" s="668"/>
      <c r="H620" s="669"/>
      <c r="I620" s="670"/>
      <c r="J620" s="190" t="s">
        <v>40</v>
      </c>
      <c r="K620" s="201"/>
      <c r="L620" s="201"/>
      <c r="M620" s="209"/>
      <c r="R620" s="578"/>
    </row>
    <row r="621" spans="1:18" s="46" customFormat="1" ht="23.25" thickBot="1">
      <c r="A621" s="691"/>
      <c r="B621" s="191" t="s">
        <v>548</v>
      </c>
      <c r="C621" s="191" t="s">
        <v>549</v>
      </c>
      <c r="D621" s="197">
        <v>43742</v>
      </c>
      <c r="E621" s="193" t="s">
        <v>36</v>
      </c>
      <c r="F621" s="198" t="s">
        <v>550</v>
      </c>
      <c r="G621" s="671"/>
      <c r="H621" s="672"/>
      <c r="I621" s="673"/>
      <c r="J621" s="190" t="s">
        <v>41</v>
      </c>
      <c r="K621" s="201"/>
      <c r="L621" s="201"/>
      <c r="M621" s="209"/>
      <c r="R621" s="578"/>
    </row>
    <row r="622" spans="1:18" s="46" customFormat="1" ht="21.95" customHeight="1" thickTop="1" thickBot="1">
      <c r="A622" s="689">
        <f>A618+1</f>
        <v>152</v>
      </c>
      <c r="B622" s="184" t="s">
        <v>19</v>
      </c>
      <c r="C622" s="184" t="s">
        <v>20</v>
      </c>
      <c r="D622" s="184" t="s">
        <v>21</v>
      </c>
      <c r="E622" s="677" t="s">
        <v>22</v>
      </c>
      <c r="F622" s="677"/>
      <c r="G622" s="677" t="s">
        <v>12</v>
      </c>
      <c r="H622" s="674"/>
      <c r="I622" s="183"/>
      <c r="J622" s="185" t="s">
        <v>39</v>
      </c>
      <c r="K622" s="203"/>
      <c r="L622" s="203"/>
      <c r="M622" s="208"/>
      <c r="R622" s="578"/>
    </row>
    <row r="623" spans="1:18" s="46" customFormat="1" ht="34.5" thickBot="1">
      <c r="A623" s="690"/>
      <c r="B623" s="186" t="s">
        <v>551</v>
      </c>
      <c r="C623" s="186" t="s">
        <v>552</v>
      </c>
      <c r="D623" s="187">
        <v>43763</v>
      </c>
      <c r="E623" s="186"/>
      <c r="F623" s="186" t="s">
        <v>100</v>
      </c>
      <c r="G623" s="663" t="s">
        <v>553</v>
      </c>
      <c r="H623" s="678"/>
      <c r="I623" s="679"/>
      <c r="J623" s="188" t="s">
        <v>33</v>
      </c>
      <c r="K623" s="200"/>
      <c r="L623" s="200" t="s">
        <v>94</v>
      </c>
      <c r="M623" s="206">
        <v>649</v>
      </c>
      <c r="R623" s="578"/>
    </row>
    <row r="624" spans="1:18" s="46" customFormat="1" ht="23.25" thickBot="1">
      <c r="A624" s="690"/>
      <c r="B624" s="189" t="s">
        <v>29</v>
      </c>
      <c r="C624" s="189" t="s">
        <v>30</v>
      </c>
      <c r="D624" s="189" t="s">
        <v>31</v>
      </c>
      <c r="E624" s="680" t="s">
        <v>32</v>
      </c>
      <c r="F624" s="680"/>
      <c r="G624" s="668"/>
      <c r="H624" s="669"/>
      <c r="I624" s="670"/>
      <c r="J624" s="190" t="s">
        <v>27</v>
      </c>
      <c r="K624" s="201"/>
      <c r="L624" s="201" t="s">
        <v>94</v>
      </c>
      <c r="M624" s="209">
        <v>1299</v>
      </c>
      <c r="R624" s="578"/>
    </row>
    <row r="625" spans="1:18" s="46" customFormat="1" ht="23.25" thickBot="1">
      <c r="A625" s="691"/>
      <c r="B625" s="191" t="s">
        <v>554</v>
      </c>
      <c r="C625" s="191" t="s">
        <v>555</v>
      </c>
      <c r="D625" s="197">
        <v>43767</v>
      </c>
      <c r="E625" s="193" t="s">
        <v>36</v>
      </c>
      <c r="F625" s="198" t="s">
        <v>556</v>
      </c>
      <c r="G625" s="671"/>
      <c r="H625" s="672"/>
      <c r="I625" s="673"/>
      <c r="J625" s="190" t="s">
        <v>118</v>
      </c>
      <c r="K625" s="201"/>
      <c r="L625" s="201" t="s">
        <v>94</v>
      </c>
      <c r="M625" s="209">
        <v>305</v>
      </c>
      <c r="R625" s="578"/>
    </row>
    <row r="626" spans="1:18" s="46" customFormat="1" ht="21.95" customHeight="1" thickTop="1" thickBot="1">
      <c r="A626" s="689">
        <f>A622+1</f>
        <v>153</v>
      </c>
      <c r="B626" s="184" t="s">
        <v>19</v>
      </c>
      <c r="C626" s="184" t="s">
        <v>20</v>
      </c>
      <c r="D626" s="184" t="s">
        <v>21</v>
      </c>
      <c r="E626" s="677" t="s">
        <v>22</v>
      </c>
      <c r="F626" s="677"/>
      <c r="G626" s="686" t="s">
        <v>12</v>
      </c>
      <c r="H626" s="687"/>
      <c r="I626" s="688"/>
      <c r="J626" s="185" t="s">
        <v>39</v>
      </c>
      <c r="K626" s="203"/>
      <c r="L626" s="203"/>
      <c r="M626" s="205"/>
      <c r="R626" s="578"/>
    </row>
    <row r="627" spans="1:18" s="46" customFormat="1" ht="45.75" thickBot="1">
      <c r="A627" s="690"/>
      <c r="B627" s="186" t="s">
        <v>557</v>
      </c>
      <c r="C627" s="186" t="s">
        <v>558</v>
      </c>
      <c r="D627" s="187">
        <v>43754</v>
      </c>
      <c r="E627" s="186"/>
      <c r="F627" s="186" t="s">
        <v>559</v>
      </c>
      <c r="G627" s="663" t="s">
        <v>560</v>
      </c>
      <c r="H627" s="664"/>
      <c r="I627" s="665"/>
      <c r="J627" s="188" t="s">
        <v>119</v>
      </c>
      <c r="K627" s="200"/>
      <c r="L627" s="200" t="s">
        <v>94</v>
      </c>
      <c r="M627" s="206">
        <v>500</v>
      </c>
      <c r="R627" s="578"/>
    </row>
    <row r="628" spans="1:18" s="46" customFormat="1" ht="23.25" thickBot="1">
      <c r="A628" s="690"/>
      <c r="B628" s="189" t="s">
        <v>29</v>
      </c>
      <c r="C628" s="189" t="s">
        <v>30</v>
      </c>
      <c r="D628" s="189" t="s">
        <v>31</v>
      </c>
      <c r="E628" s="666" t="s">
        <v>32</v>
      </c>
      <c r="F628" s="667"/>
      <c r="G628" s="668"/>
      <c r="H628" s="669"/>
      <c r="I628" s="670"/>
      <c r="J628" s="190" t="s">
        <v>561</v>
      </c>
      <c r="K628" s="201" t="s">
        <v>94</v>
      </c>
      <c r="L628" s="201"/>
      <c r="M628" s="207">
        <v>1035.1400000000001</v>
      </c>
      <c r="R628" s="578"/>
    </row>
    <row r="629" spans="1:18" s="46" customFormat="1" ht="23.25" thickBot="1">
      <c r="A629" s="691"/>
      <c r="B629" s="191" t="s">
        <v>562</v>
      </c>
      <c r="C629" s="191" t="s">
        <v>563</v>
      </c>
      <c r="D629" s="197">
        <v>43756</v>
      </c>
      <c r="E629" s="193" t="s">
        <v>36</v>
      </c>
      <c r="F629" s="194" t="s">
        <v>564</v>
      </c>
      <c r="G629" s="681"/>
      <c r="H629" s="682"/>
      <c r="I629" s="683"/>
      <c r="J629" s="190" t="s">
        <v>41</v>
      </c>
      <c r="K629" s="201"/>
      <c r="L629" s="201"/>
      <c r="M629" s="207"/>
      <c r="R629" s="578"/>
    </row>
    <row r="630" spans="1:18" s="46" customFormat="1" ht="21.95" customHeight="1" thickTop="1" thickBot="1">
      <c r="A630" s="689">
        <f>A626+1</f>
        <v>154</v>
      </c>
      <c r="B630" s="214" t="s">
        <v>19</v>
      </c>
      <c r="C630" s="214" t="s">
        <v>20</v>
      </c>
      <c r="D630" s="214" t="s">
        <v>21</v>
      </c>
      <c r="E630" s="674" t="s">
        <v>22</v>
      </c>
      <c r="F630" s="675"/>
      <c r="G630" s="674" t="s">
        <v>12</v>
      </c>
      <c r="H630" s="676"/>
      <c r="I630" s="213"/>
      <c r="J630" s="215" t="s">
        <v>39</v>
      </c>
      <c r="K630" s="229"/>
      <c r="L630" s="229"/>
      <c r="M630" s="231"/>
      <c r="R630" s="578"/>
    </row>
    <row r="631" spans="1:18" s="46" customFormat="1" ht="45.75" thickBot="1">
      <c r="A631" s="690"/>
      <c r="B631" s="216" t="s">
        <v>565</v>
      </c>
      <c r="C631" s="216" t="s">
        <v>566</v>
      </c>
      <c r="D631" s="217">
        <v>43882</v>
      </c>
      <c r="E631" s="216"/>
      <c r="F631" s="216" t="s">
        <v>567</v>
      </c>
      <c r="G631" s="663" t="s">
        <v>568</v>
      </c>
      <c r="H631" s="664"/>
      <c r="I631" s="665"/>
      <c r="J631" s="218" t="s">
        <v>33</v>
      </c>
      <c r="K631" s="224" t="s">
        <v>94</v>
      </c>
      <c r="L631" s="224"/>
      <c r="M631" s="233">
        <v>365</v>
      </c>
      <c r="R631" s="578"/>
    </row>
    <row r="632" spans="1:18" s="46" customFormat="1" ht="23.25" thickBot="1">
      <c r="A632" s="690"/>
      <c r="B632" s="219" t="s">
        <v>29</v>
      </c>
      <c r="C632" s="219" t="s">
        <v>30</v>
      </c>
      <c r="D632" s="219" t="s">
        <v>31</v>
      </c>
      <c r="E632" s="666" t="s">
        <v>32</v>
      </c>
      <c r="F632" s="667"/>
      <c r="G632" s="668"/>
      <c r="H632" s="669"/>
      <c r="I632" s="670"/>
      <c r="J632" s="220" t="s">
        <v>27</v>
      </c>
      <c r="K632" s="225" t="s">
        <v>94</v>
      </c>
      <c r="L632" s="225"/>
      <c r="M632" s="234">
        <v>140</v>
      </c>
      <c r="R632" s="578"/>
    </row>
    <row r="633" spans="1:18" s="182" customFormat="1" ht="15.75" thickBot="1">
      <c r="A633" s="690"/>
      <c r="B633" s="709" t="s">
        <v>569</v>
      </c>
      <c r="C633" s="711" t="s">
        <v>568</v>
      </c>
      <c r="D633" s="712">
        <v>43884</v>
      </c>
      <c r="E633" s="223"/>
      <c r="F633" s="714" t="s">
        <v>570</v>
      </c>
      <c r="G633" s="226"/>
      <c r="H633" s="227"/>
      <c r="I633" s="228"/>
      <c r="J633" s="220" t="s">
        <v>38</v>
      </c>
      <c r="K633" s="225" t="s">
        <v>94</v>
      </c>
      <c r="L633" s="225"/>
      <c r="M633" s="232">
        <v>100</v>
      </c>
      <c r="R633" s="578"/>
    </row>
    <row r="634" spans="1:18" s="46" customFormat="1" ht="15.75" thickBot="1">
      <c r="A634" s="691"/>
      <c r="B634" s="710"/>
      <c r="C634" s="710"/>
      <c r="D634" s="713"/>
      <c r="E634" s="221" t="s">
        <v>36</v>
      </c>
      <c r="F634" s="715"/>
      <c r="G634" s="671"/>
      <c r="H634" s="672"/>
      <c r="I634" s="673"/>
      <c r="J634" s="222" t="s">
        <v>571</v>
      </c>
      <c r="K634" s="230" t="s">
        <v>94</v>
      </c>
      <c r="L634" s="230"/>
      <c r="M634" s="235">
        <v>40</v>
      </c>
      <c r="R634" s="578"/>
    </row>
    <row r="635" spans="1:18" s="46" customFormat="1" ht="21.95" customHeight="1" thickTop="1" thickBot="1">
      <c r="A635" s="689">
        <f>A630+1</f>
        <v>155</v>
      </c>
      <c r="B635" s="238" t="s">
        <v>19</v>
      </c>
      <c r="C635" s="238" t="s">
        <v>20</v>
      </c>
      <c r="D635" s="238" t="s">
        <v>21</v>
      </c>
      <c r="E635" s="677" t="s">
        <v>22</v>
      </c>
      <c r="F635" s="677"/>
      <c r="G635" s="677" t="s">
        <v>12</v>
      </c>
      <c r="H635" s="674"/>
      <c r="I635" s="237"/>
      <c r="J635" s="239" t="s">
        <v>39</v>
      </c>
      <c r="K635" s="256"/>
      <c r="L635" s="256"/>
      <c r="M635" s="261"/>
      <c r="R635" s="578"/>
    </row>
    <row r="636" spans="1:18" s="46" customFormat="1" ht="34.5" thickBot="1">
      <c r="A636" s="690"/>
      <c r="B636" s="252" t="s">
        <v>572</v>
      </c>
      <c r="C636" s="240" t="s">
        <v>573</v>
      </c>
      <c r="D636" s="241">
        <v>43882</v>
      </c>
      <c r="E636" s="240"/>
      <c r="F636" s="240" t="s">
        <v>574</v>
      </c>
      <c r="G636" s="663" t="s">
        <v>575</v>
      </c>
      <c r="H636" s="678"/>
      <c r="I636" s="679"/>
      <c r="J636" s="242" t="s">
        <v>27</v>
      </c>
      <c r="K636" s="254"/>
      <c r="L636" s="254" t="s">
        <v>94</v>
      </c>
      <c r="M636" s="259">
        <v>152.5</v>
      </c>
      <c r="R636" s="578"/>
    </row>
    <row r="637" spans="1:18" s="46" customFormat="1" ht="23.25" thickBot="1">
      <c r="A637" s="690"/>
      <c r="B637" s="243" t="s">
        <v>29</v>
      </c>
      <c r="C637" s="243" t="s">
        <v>30</v>
      </c>
      <c r="D637" s="243" t="s">
        <v>31</v>
      </c>
      <c r="E637" s="680" t="s">
        <v>32</v>
      </c>
      <c r="F637" s="680"/>
      <c r="G637" s="668"/>
      <c r="H637" s="669"/>
      <c r="I637" s="670"/>
      <c r="J637" s="244" t="s">
        <v>38</v>
      </c>
      <c r="K637" s="255"/>
      <c r="L637" s="255" t="s">
        <v>94</v>
      </c>
      <c r="M637" s="262">
        <v>50</v>
      </c>
      <c r="R637" s="578"/>
    </row>
    <row r="638" spans="1:18" s="46" customFormat="1" ht="23.25" thickBot="1">
      <c r="A638" s="691"/>
      <c r="B638" s="245" t="s">
        <v>576</v>
      </c>
      <c r="C638" s="245" t="s">
        <v>575</v>
      </c>
      <c r="D638" s="251">
        <v>43882</v>
      </c>
      <c r="E638" s="247" t="s">
        <v>36</v>
      </c>
      <c r="F638" s="253" t="s">
        <v>577</v>
      </c>
      <c r="G638" s="671"/>
      <c r="H638" s="672"/>
      <c r="I638" s="673"/>
      <c r="J638" s="244"/>
      <c r="K638" s="255"/>
      <c r="L638" s="255"/>
      <c r="M638" s="262"/>
      <c r="R638" s="578"/>
    </row>
    <row r="639" spans="1:18" s="46" customFormat="1" ht="21.95" customHeight="1" thickTop="1" thickBot="1">
      <c r="A639" s="689">
        <f>A635+1</f>
        <v>156</v>
      </c>
      <c r="B639" s="238" t="s">
        <v>19</v>
      </c>
      <c r="C639" s="238" t="s">
        <v>20</v>
      </c>
      <c r="D639" s="238" t="s">
        <v>21</v>
      </c>
      <c r="E639" s="677" t="s">
        <v>22</v>
      </c>
      <c r="F639" s="677"/>
      <c r="G639" s="677" t="s">
        <v>12</v>
      </c>
      <c r="H639" s="674"/>
      <c r="I639" s="237"/>
      <c r="J639" s="239" t="s">
        <v>39</v>
      </c>
      <c r="K639" s="256"/>
      <c r="L639" s="256"/>
      <c r="M639" s="261"/>
      <c r="R639" s="578"/>
    </row>
    <row r="640" spans="1:18" s="46" customFormat="1" ht="45.75" thickBot="1">
      <c r="A640" s="690"/>
      <c r="B640" s="240" t="s">
        <v>578</v>
      </c>
      <c r="C640" s="240" t="s">
        <v>579</v>
      </c>
      <c r="D640" s="241">
        <v>43758</v>
      </c>
      <c r="E640" s="240"/>
      <c r="F640" s="240" t="s">
        <v>120</v>
      </c>
      <c r="G640" s="663" t="s">
        <v>580</v>
      </c>
      <c r="H640" s="678"/>
      <c r="I640" s="679"/>
      <c r="J640" s="242" t="s">
        <v>581</v>
      </c>
      <c r="K640" s="254"/>
      <c r="L640" s="254" t="s">
        <v>94</v>
      </c>
      <c r="M640" s="267" t="s">
        <v>582</v>
      </c>
      <c r="R640" s="578"/>
    </row>
    <row r="641" spans="1:18" s="46" customFormat="1" ht="23.25" thickBot="1">
      <c r="A641" s="690"/>
      <c r="B641" s="243" t="s">
        <v>29</v>
      </c>
      <c r="C641" s="243" t="s">
        <v>30</v>
      </c>
      <c r="D641" s="243" t="s">
        <v>31</v>
      </c>
      <c r="E641" s="680" t="s">
        <v>32</v>
      </c>
      <c r="F641" s="680"/>
      <c r="G641" s="668"/>
      <c r="H641" s="669"/>
      <c r="I641" s="670"/>
      <c r="J641" s="244"/>
      <c r="K641" s="255"/>
      <c r="L641" s="255"/>
      <c r="M641" s="262"/>
      <c r="R641" s="578"/>
    </row>
    <row r="642" spans="1:18" s="46" customFormat="1" ht="23.25" thickBot="1">
      <c r="A642" s="691"/>
      <c r="B642" s="245" t="s">
        <v>583</v>
      </c>
      <c r="C642" s="245" t="s">
        <v>584</v>
      </c>
      <c r="D642" s="251">
        <v>43761</v>
      </c>
      <c r="E642" s="247" t="s">
        <v>36</v>
      </c>
      <c r="F642" s="253" t="s">
        <v>585</v>
      </c>
      <c r="G642" s="671"/>
      <c r="H642" s="672"/>
      <c r="I642" s="673"/>
      <c r="J642" s="244" t="s">
        <v>41</v>
      </c>
      <c r="K642" s="255"/>
      <c r="L642" s="255"/>
      <c r="M642" s="262"/>
      <c r="R642" s="578"/>
    </row>
    <row r="643" spans="1:18" s="46" customFormat="1" ht="21.95" customHeight="1" thickTop="1" thickBot="1">
      <c r="A643" s="689">
        <f>A639+1</f>
        <v>157</v>
      </c>
      <c r="B643" s="238" t="s">
        <v>19</v>
      </c>
      <c r="C643" s="238" t="s">
        <v>20</v>
      </c>
      <c r="D643" s="238" t="s">
        <v>21</v>
      </c>
      <c r="E643" s="677" t="s">
        <v>22</v>
      </c>
      <c r="F643" s="677"/>
      <c r="G643" s="686" t="s">
        <v>12</v>
      </c>
      <c r="H643" s="687"/>
      <c r="I643" s="688"/>
      <c r="J643" s="239" t="s">
        <v>39</v>
      </c>
      <c r="K643" s="256"/>
      <c r="L643" s="256"/>
      <c r="M643" s="258"/>
      <c r="R643" s="578"/>
    </row>
    <row r="644" spans="1:18" s="46" customFormat="1" ht="45.75" thickBot="1">
      <c r="A644" s="690"/>
      <c r="B644" s="240" t="s">
        <v>586</v>
      </c>
      <c r="C644" s="240" t="s">
        <v>587</v>
      </c>
      <c r="D644" s="241">
        <v>43770</v>
      </c>
      <c r="E644" s="240"/>
      <c r="F644" s="240" t="s">
        <v>588</v>
      </c>
      <c r="G644" s="663" t="s">
        <v>589</v>
      </c>
      <c r="H644" s="664"/>
      <c r="I644" s="665"/>
      <c r="J644" s="242" t="s">
        <v>27</v>
      </c>
      <c r="K644" s="254" t="s">
        <v>94</v>
      </c>
      <c r="L644" s="254"/>
      <c r="M644" s="259">
        <v>349.53</v>
      </c>
      <c r="R644" s="578"/>
    </row>
    <row r="645" spans="1:18" s="46" customFormat="1" ht="34.5" thickBot="1">
      <c r="A645" s="690"/>
      <c r="B645" s="243" t="s">
        <v>29</v>
      </c>
      <c r="C645" s="243" t="s">
        <v>30</v>
      </c>
      <c r="D645" s="243" t="s">
        <v>31</v>
      </c>
      <c r="E645" s="666" t="s">
        <v>32</v>
      </c>
      <c r="F645" s="667"/>
      <c r="G645" s="668"/>
      <c r="H645" s="669"/>
      <c r="I645" s="670"/>
      <c r="J645" s="244" t="s">
        <v>590</v>
      </c>
      <c r="K645" s="255" t="s">
        <v>94</v>
      </c>
      <c r="L645" s="255"/>
      <c r="M645" s="260">
        <v>1659.29</v>
      </c>
      <c r="R645" s="578"/>
    </row>
    <row r="646" spans="1:18" s="46" customFormat="1" ht="15.75" thickBot="1">
      <c r="A646" s="691"/>
      <c r="B646" s="245" t="s">
        <v>591</v>
      </c>
      <c r="C646" s="245" t="s">
        <v>592</v>
      </c>
      <c r="D646" s="251">
        <v>43771</v>
      </c>
      <c r="E646" s="247" t="s">
        <v>36</v>
      </c>
      <c r="F646" s="248" t="s">
        <v>593</v>
      </c>
      <c r="G646" s="681"/>
      <c r="H646" s="682"/>
      <c r="I646" s="683"/>
      <c r="J646" s="244" t="s">
        <v>38</v>
      </c>
      <c r="K646" s="255"/>
      <c r="L646" s="255" t="s">
        <v>94</v>
      </c>
      <c r="M646" s="260">
        <v>350</v>
      </c>
      <c r="R646" s="578"/>
    </row>
    <row r="647" spans="1:18" s="46" customFormat="1" ht="21.95" customHeight="1" thickTop="1" thickBot="1">
      <c r="A647" s="689">
        <f>A643+1</f>
        <v>158</v>
      </c>
      <c r="B647" s="238" t="s">
        <v>19</v>
      </c>
      <c r="C647" s="238" t="s">
        <v>20</v>
      </c>
      <c r="D647" s="238" t="s">
        <v>21</v>
      </c>
      <c r="E647" s="674" t="s">
        <v>22</v>
      </c>
      <c r="F647" s="675"/>
      <c r="G647" s="674" t="s">
        <v>12</v>
      </c>
      <c r="H647" s="676"/>
      <c r="I647" s="237"/>
      <c r="J647" s="239" t="s">
        <v>39</v>
      </c>
      <c r="K647" s="256"/>
      <c r="L647" s="256"/>
      <c r="M647" s="258"/>
      <c r="R647" s="578"/>
    </row>
    <row r="648" spans="1:18" s="46" customFormat="1" ht="23.25" thickBot="1">
      <c r="A648" s="690"/>
      <c r="B648" s="240" t="s">
        <v>586</v>
      </c>
      <c r="C648" s="240" t="s">
        <v>594</v>
      </c>
      <c r="D648" s="241">
        <v>43896</v>
      </c>
      <c r="E648" s="240"/>
      <c r="F648" s="240" t="s">
        <v>595</v>
      </c>
      <c r="G648" s="663" t="s">
        <v>589</v>
      </c>
      <c r="H648" s="664"/>
      <c r="I648" s="665"/>
      <c r="J648" s="242" t="s">
        <v>27</v>
      </c>
      <c r="K648" s="254" t="s">
        <v>94</v>
      </c>
      <c r="L648" s="254"/>
      <c r="M648" s="263">
        <v>341.48</v>
      </c>
      <c r="R648" s="578"/>
    </row>
    <row r="649" spans="1:18" s="46" customFormat="1" ht="23.25" thickBot="1">
      <c r="A649" s="690"/>
      <c r="B649" s="243" t="s">
        <v>29</v>
      </c>
      <c r="C649" s="243" t="s">
        <v>30</v>
      </c>
      <c r="D649" s="243" t="s">
        <v>31</v>
      </c>
      <c r="E649" s="666" t="s">
        <v>32</v>
      </c>
      <c r="F649" s="667"/>
      <c r="G649" s="668"/>
      <c r="H649" s="669"/>
      <c r="I649" s="670"/>
      <c r="J649" s="244" t="s">
        <v>596</v>
      </c>
      <c r="K649" s="255" t="s">
        <v>94</v>
      </c>
      <c r="L649" s="255"/>
      <c r="M649" s="264">
        <v>69</v>
      </c>
      <c r="R649" s="578"/>
    </row>
    <row r="650" spans="1:18" s="46" customFormat="1" ht="15.75" thickBot="1">
      <c r="A650" s="691"/>
      <c r="B650" s="246" t="s">
        <v>591</v>
      </c>
      <c r="C650" s="246" t="s">
        <v>589</v>
      </c>
      <c r="D650" s="251">
        <v>43897</v>
      </c>
      <c r="E650" s="247" t="s">
        <v>36</v>
      </c>
      <c r="F650" s="249" t="s">
        <v>597</v>
      </c>
      <c r="G650" s="671"/>
      <c r="H650" s="672"/>
      <c r="I650" s="673"/>
      <c r="J650" s="250" t="s">
        <v>38</v>
      </c>
      <c r="K650" s="257"/>
      <c r="L650" s="257" t="s">
        <v>94</v>
      </c>
      <c r="M650" s="265">
        <v>250</v>
      </c>
      <c r="R650" s="578"/>
    </row>
    <row r="651" spans="1:18" s="46" customFormat="1" ht="21.95" customHeight="1" thickTop="1" thickBot="1">
      <c r="A651" s="689">
        <f>A647+1</f>
        <v>159</v>
      </c>
      <c r="B651" s="238" t="s">
        <v>19</v>
      </c>
      <c r="C651" s="238" t="s">
        <v>20</v>
      </c>
      <c r="D651" s="238" t="s">
        <v>21</v>
      </c>
      <c r="E651" s="677" t="s">
        <v>22</v>
      </c>
      <c r="F651" s="677"/>
      <c r="G651" s="677" t="s">
        <v>12</v>
      </c>
      <c r="H651" s="674"/>
      <c r="I651" s="237"/>
      <c r="J651" s="239" t="s">
        <v>39</v>
      </c>
      <c r="K651" s="256"/>
      <c r="L651" s="256"/>
      <c r="M651" s="261"/>
      <c r="R651" s="578"/>
    </row>
    <row r="652" spans="1:18" s="46" customFormat="1" ht="20.45" customHeight="1" thickBot="1">
      <c r="A652" s="690"/>
      <c r="B652" s="240" t="s">
        <v>598</v>
      </c>
      <c r="C652" s="240" t="s">
        <v>599</v>
      </c>
      <c r="D652" s="241">
        <v>43756</v>
      </c>
      <c r="E652" s="240"/>
      <c r="F652" s="240" t="s">
        <v>600</v>
      </c>
      <c r="G652" s="663" t="s">
        <v>601</v>
      </c>
      <c r="H652" s="678"/>
      <c r="I652" s="679"/>
      <c r="J652" s="242" t="s">
        <v>27</v>
      </c>
      <c r="K652" s="254" t="s">
        <v>94</v>
      </c>
      <c r="L652" s="254"/>
      <c r="M652" s="259">
        <v>217.92</v>
      </c>
      <c r="R652" s="578"/>
    </row>
    <row r="653" spans="1:18" s="46" customFormat="1" ht="23.25" thickBot="1">
      <c r="A653" s="690"/>
      <c r="B653" s="243" t="s">
        <v>29</v>
      </c>
      <c r="C653" s="243" t="s">
        <v>30</v>
      </c>
      <c r="D653" s="243" t="s">
        <v>31</v>
      </c>
      <c r="E653" s="680" t="s">
        <v>32</v>
      </c>
      <c r="F653" s="680"/>
      <c r="G653" s="668"/>
      <c r="H653" s="669"/>
      <c r="I653" s="670"/>
      <c r="J653" s="244" t="s">
        <v>33</v>
      </c>
      <c r="K653" s="255" t="s">
        <v>94</v>
      </c>
      <c r="L653" s="255"/>
      <c r="M653" s="262">
        <v>2501.5300000000002</v>
      </c>
      <c r="R653" s="578"/>
    </row>
    <row r="654" spans="1:18" s="46" customFormat="1" ht="34.5" thickBot="1">
      <c r="A654" s="691"/>
      <c r="B654" s="245" t="s">
        <v>602</v>
      </c>
      <c r="C654" s="245" t="s">
        <v>601</v>
      </c>
      <c r="D654" s="251">
        <v>43757</v>
      </c>
      <c r="E654" s="247" t="s">
        <v>36</v>
      </c>
      <c r="F654" s="253" t="s">
        <v>603</v>
      </c>
      <c r="G654" s="671"/>
      <c r="H654" s="672"/>
      <c r="I654" s="673"/>
      <c r="J654" s="244" t="s">
        <v>41</v>
      </c>
      <c r="K654" s="255"/>
      <c r="L654" s="255"/>
      <c r="M654" s="262"/>
      <c r="R654" s="578"/>
    </row>
    <row r="655" spans="1:18" s="46" customFormat="1" ht="21.95" customHeight="1" thickTop="1" thickBot="1">
      <c r="A655" s="689">
        <f>A651+1</f>
        <v>160</v>
      </c>
      <c r="B655" s="238" t="s">
        <v>19</v>
      </c>
      <c r="C655" s="238" t="s">
        <v>20</v>
      </c>
      <c r="D655" s="238" t="s">
        <v>21</v>
      </c>
      <c r="E655" s="677" t="s">
        <v>22</v>
      </c>
      <c r="F655" s="677"/>
      <c r="G655" s="677" t="s">
        <v>12</v>
      </c>
      <c r="H655" s="674"/>
      <c r="I655" s="237"/>
      <c r="J655" s="239" t="s">
        <v>39</v>
      </c>
      <c r="K655" s="256"/>
      <c r="L655" s="256"/>
      <c r="M655" s="261"/>
      <c r="R655" s="578"/>
    </row>
    <row r="656" spans="1:18" s="46" customFormat="1" ht="30.6" customHeight="1" thickBot="1">
      <c r="A656" s="690"/>
      <c r="B656" s="240" t="s">
        <v>598</v>
      </c>
      <c r="C656" s="240" t="s">
        <v>599</v>
      </c>
      <c r="D656" s="241">
        <v>43783</v>
      </c>
      <c r="E656" s="240"/>
      <c r="F656" s="240" t="s">
        <v>604</v>
      </c>
      <c r="G656" s="663" t="s">
        <v>601</v>
      </c>
      <c r="H656" s="678"/>
      <c r="I656" s="679"/>
      <c r="J656" s="242" t="s">
        <v>27</v>
      </c>
      <c r="K656" s="254" t="s">
        <v>94</v>
      </c>
      <c r="L656" s="254"/>
      <c r="M656" s="259">
        <v>331.74</v>
      </c>
      <c r="R656" s="578"/>
    </row>
    <row r="657" spans="1:18" s="46" customFormat="1" ht="23.25" thickBot="1">
      <c r="A657" s="690"/>
      <c r="B657" s="243" t="s">
        <v>29</v>
      </c>
      <c r="C657" s="243" t="s">
        <v>30</v>
      </c>
      <c r="D657" s="243" t="s">
        <v>31</v>
      </c>
      <c r="E657" s="680" t="s">
        <v>32</v>
      </c>
      <c r="F657" s="680"/>
      <c r="G657" s="668"/>
      <c r="H657" s="669"/>
      <c r="I657" s="670"/>
      <c r="J657" s="244" t="s">
        <v>33</v>
      </c>
      <c r="K657" s="255" t="s">
        <v>94</v>
      </c>
      <c r="L657" s="255"/>
      <c r="M657" s="262">
        <v>1391.45</v>
      </c>
      <c r="R657" s="578"/>
    </row>
    <row r="658" spans="1:18" s="46" customFormat="1" ht="34.5" thickBot="1">
      <c r="A658" s="691"/>
      <c r="B658" s="245" t="s">
        <v>602</v>
      </c>
      <c r="C658" s="245" t="s">
        <v>601</v>
      </c>
      <c r="D658" s="251">
        <v>43785</v>
      </c>
      <c r="E658" s="247" t="s">
        <v>36</v>
      </c>
      <c r="F658" s="253" t="s">
        <v>605</v>
      </c>
      <c r="G658" s="671"/>
      <c r="H658" s="672"/>
      <c r="I658" s="673"/>
      <c r="J658" s="244" t="s">
        <v>41</v>
      </c>
      <c r="K658" s="255"/>
      <c r="L658" s="255"/>
      <c r="M658" s="262"/>
      <c r="R658" s="578"/>
    </row>
    <row r="659" spans="1:18" s="46" customFormat="1" ht="21.95" customHeight="1" thickTop="1" thickBot="1">
      <c r="A659" s="689">
        <f>A655+1</f>
        <v>161</v>
      </c>
      <c r="B659" s="238" t="s">
        <v>19</v>
      </c>
      <c r="C659" s="238" t="s">
        <v>20</v>
      </c>
      <c r="D659" s="238" t="s">
        <v>21</v>
      </c>
      <c r="E659" s="677" t="s">
        <v>22</v>
      </c>
      <c r="F659" s="677"/>
      <c r="G659" s="677" t="s">
        <v>12</v>
      </c>
      <c r="H659" s="674"/>
      <c r="I659" s="237"/>
      <c r="J659" s="239" t="s">
        <v>39</v>
      </c>
      <c r="K659" s="256"/>
      <c r="L659" s="256"/>
      <c r="M659" s="261"/>
      <c r="R659" s="578"/>
    </row>
    <row r="660" spans="1:18" s="46" customFormat="1" ht="30.6" customHeight="1" thickBot="1">
      <c r="A660" s="690"/>
      <c r="B660" s="240" t="s">
        <v>598</v>
      </c>
      <c r="C660" s="240" t="s">
        <v>606</v>
      </c>
      <c r="D660" s="241">
        <v>43765</v>
      </c>
      <c r="E660" s="240"/>
      <c r="F660" s="240" t="s">
        <v>607</v>
      </c>
      <c r="G660" s="663" t="s">
        <v>608</v>
      </c>
      <c r="H660" s="678"/>
      <c r="I660" s="679"/>
      <c r="J660" s="242" t="s">
        <v>27</v>
      </c>
      <c r="K660" s="254" t="s">
        <v>94</v>
      </c>
      <c r="L660" s="254"/>
      <c r="M660" s="259">
        <v>630</v>
      </c>
      <c r="R660" s="578"/>
    </row>
    <row r="661" spans="1:18" s="46" customFormat="1" ht="23.25" thickBot="1">
      <c r="A661" s="690"/>
      <c r="B661" s="243" t="s">
        <v>29</v>
      </c>
      <c r="C661" s="243" t="s">
        <v>30</v>
      </c>
      <c r="D661" s="243" t="s">
        <v>31</v>
      </c>
      <c r="E661" s="680" t="s">
        <v>32</v>
      </c>
      <c r="F661" s="680"/>
      <c r="G661" s="668"/>
      <c r="H661" s="669"/>
      <c r="I661" s="670"/>
      <c r="J661" s="244" t="s">
        <v>40</v>
      </c>
      <c r="K661" s="255"/>
      <c r="L661" s="255"/>
      <c r="M661" s="262"/>
      <c r="R661" s="578"/>
    </row>
    <row r="662" spans="1:18" s="46" customFormat="1" ht="23.25" thickBot="1">
      <c r="A662" s="691"/>
      <c r="B662" s="246" t="s">
        <v>602</v>
      </c>
      <c r="C662" s="246" t="s">
        <v>608</v>
      </c>
      <c r="D662" s="251">
        <v>43770</v>
      </c>
      <c r="E662" s="247" t="s">
        <v>36</v>
      </c>
      <c r="F662" s="249" t="s">
        <v>609</v>
      </c>
      <c r="G662" s="671"/>
      <c r="H662" s="672"/>
      <c r="I662" s="673"/>
      <c r="J662" s="250" t="s">
        <v>41</v>
      </c>
      <c r="K662" s="257"/>
      <c r="L662" s="257"/>
      <c r="M662" s="266"/>
      <c r="R662" s="578"/>
    </row>
    <row r="663" spans="1:18" s="46" customFormat="1" ht="21.95" customHeight="1" thickTop="1" thickBot="1">
      <c r="A663" s="689">
        <f>A659+1</f>
        <v>162</v>
      </c>
      <c r="B663" s="238" t="s">
        <v>19</v>
      </c>
      <c r="C663" s="238" t="s">
        <v>20</v>
      </c>
      <c r="D663" s="238" t="s">
        <v>21</v>
      </c>
      <c r="E663" s="677" t="s">
        <v>22</v>
      </c>
      <c r="F663" s="677"/>
      <c r="G663" s="677" t="s">
        <v>12</v>
      </c>
      <c r="H663" s="674"/>
      <c r="I663" s="237"/>
      <c r="J663" s="239" t="s">
        <v>39</v>
      </c>
      <c r="K663" s="256"/>
      <c r="L663" s="256"/>
      <c r="M663" s="261"/>
      <c r="R663" s="578"/>
    </row>
    <row r="664" spans="1:18" s="46" customFormat="1" ht="23.25" thickBot="1">
      <c r="A664" s="690"/>
      <c r="B664" s="240" t="s">
        <v>598</v>
      </c>
      <c r="C664" s="240" t="s">
        <v>599</v>
      </c>
      <c r="D664" s="241">
        <v>43895</v>
      </c>
      <c r="E664" s="240"/>
      <c r="F664" s="240" t="s">
        <v>610</v>
      </c>
      <c r="G664" s="663" t="s">
        <v>601</v>
      </c>
      <c r="H664" s="678"/>
      <c r="I664" s="679"/>
      <c r="J664" s="242" t="s">
        <v>27</v>
      </c>
      <c r="K664" s="254" t="s">
        <v>94</v>
      </c>
      <c r="L664" s="254"/>
      <c r="M664" s="259">
        <v>375</v>
      </c>
      <c r="R664" s="578"/>
    </row>
    <row r="665" spans="1:18" s="46" customFormat="1" ht="23.25" thickBot="1">
      <c r="A665" s="690"/>
      <c r="B665" s="243" t="s">
        <v>29</v>
      </c>
      <c r="C665" s="243" t="s">
        <v>30</v>
      </c>
      <c r="D665" s="243" t="s">
        <v>31</v>
      </c>
      <c r="E665" s="680" t="s">
        <v>32</v>
      </c>
      <c r="F665" s="680"/>
      <c r="G665" s="668"/>
      <c r="H665" s="669"/>
      <c r="I665" s="670"/>
      <c r="J665" s="244" t="s">
        <v>33</v>
      </c>
      <c r="K665" s="255" t="s">
        <v>94</v>
      </c>
      <c r="L665" s="255"/>
      <c r="M665" s="262">
        <v>1782.35</v>
      </c>
      <c r="R665" s="578"/>
    </row>
    <row r="666" spans="1:18" s="46" customFormat="1" ht="30.95" customHeight="1" thickBot="1">
      <c r="A666" s="691"/>
      <c r="B666" s="245" t="s">
        <v>602</v>
      </c>
      <c r="C666" s="245" t="s">
        <v>601</v>
      </c>
      <c r="D666" s="251">
        <v>43896</v>
      </c>
      <c r="E666" s="247" t="s">
        <v>36</v>
      </c>
      <c r="F666" s="253" t="s">
        <v>611</v>
      </c>
      <c r="G666" s="671"/>
      <c r="H666" s="672"/>
      <c r="I666" s="673"/>
      <c r="J666" s="244"/>
      <c r="K666" s="255"/>
      <c r="L666" s="255"/>
      <c r="M666" s="262"/>
      <c r="R666" s="578"/>
    </row>
    <row r="667" spans="1:18" s="46" customFormat="1" ht="21.95" customHeight="1" thickTop="1" thickBot="1">
      <c r="A667" s="689">
        <f>A663+1</f>
        <v>163</v>
      </c>
      <c r="B667" s="238" t="s">
        <v>19</v>
      </c>
      <c r="C667" s="238" t="s">
        <v>20</v>
      </c>
      <c r="D667" s="238" t="s">
        <v>21</v>
      </c>
      <c r="E667" s="677" t="s">
        <v>22</v>
      </c>
      <c r="F667" s="677"/>
      <c r="G667" s="686" t="s">
        <v>12</v>
      </c>
      <c r="H667" s="687"/>
      <c r="I667" s="688"/>
      <c r="J667" s="239" t="s">
        <v>39</v>
      </c>
      <c r="K667" s="256"/>
      <c r="L667" s="256"/>
      <c r="M667" s="258"/>
      <c r="R667" s="578"/>
    </row>
    <row r="668" spans="1:18" s="46" customFormat="1" ht="23.25" thickBot="1">
      <c r="A668" s="690"/>
      <c r="B668" s="240" t="s">
        <v>612</v>
      </c>
      <c r="C668" s="240" t="s">
        <v>613</v>
      </c>
      <c r="D668" s="241">
        <v>43859</v>
      </c>
      <c r="E668" s="240"/>
      <c r="F668" s="240" t="s">
        <v>139</v>
      </c>
      <c r="G668" s="663" t="s">
        <v>121</v>
      </c>
      <c r="H668" s="664"/>
      <c r="I668" s="665"/>
      <c r="J668" s="242" t="s">
        <v>614</v>
      </c>
      <c r="K668" s="254"/>
      <c r="L668" s="254" t="s">
        <v>94</v>
      </c>
      <c r="M668" s="259">
        <v>525</v>
      </c>
      <c r="R668" s="578"/>
    </row>
    <row r="669" spans="1:18" s="46" customFormat="1" ht="23.25" thickBot="1">
      <c r="A669" s="690"/>
      <c r="B669" s="243" t="s">
        <v>29</v>
      </c>
      <c r="C669" s="243" t="s">
        <v>30</v>
      </c>
      <c r="D669" s="243" t="s">
        <v>31</v>
      </c>
      <c r="E669" s="666" t="s">
        <v>32</v>
      </c>
      <c r="F669" s="667"/>
      <c r="G669" s="668"/>
      <c r="H669" s="669"/>
      <c r="I669" s="670"/>
      <c r="J669" s="244" t="s">
        <v>27</v>
      </c>
      <c r="K669" s="255"/>
      <c r="L669" s="255" t="s">
        <v>94</v>
      </c>
      <c r="M669" s="260">
        <v>1020</v>
      </c>
      <c r="R669" s="578"/>
    </row>
    <row r="670" spans="1:18" s="46" customFormat="1" ht="34.5" thickBot="1">
      <c r="A670" s="691"/>
      <c r="B670" s="245" t="s">
        <v>615</v>
      </c>
      <c r="C670" s="245" t="s">
        <v>616</v>
      </c>
      <c r="D670" s="251">
        <v>43862</v>
      </c>
      <c r="E670" s="247" t="s">
        <v>36</v>
      </c>
      <c r="F670" s="248" t="s">
        <v>617</v>
      </c>
      <c r="G670" s="681"/>
      <c r="H670" s="682"/>
      <c r="I670" s="683"/>
      <c r="J670" s="244" t="s">
        <v>618</v>
      </c>
      <c r="K670" s="255"/>
      <c r="L670" s="255" t="s">
        <v>94</v>
      </c>
      <c r="M670" s="260">
        <v>449</v>
      </c>
      <c r="R670" s="578"/>
    </row>
    <row r="671" spans="1:18" s="46" customFormat="1" ht="21.95" customHeight="1" thickTop="1" thickBot="1">
      <c r="A671" s="689">
        <f>A667+1</f>
        <v>164</v>
      </c>
      <c r="B671" s="238" t="s">
        <v>19</v>
      </c>
      <c r="C671" s="238" t="s">
        <v>20</v>
      </c>
      <c r="D671" s="238" t="s">
        <v>21</v>
      </c>
      <c r="E671" s="674" t="s">
        <v>22</v>
      </c>
      <c r="F671" s="675"/>
      <c r="G671" s="674" t="s">
        <v>12</v>
      </c>
      <c r="H671" s="676"/>
      <c r="I671" s="237"/>
      <c r="J671" s="239" t="s">
        <v>39</v>
      </c>
      <c r="K671" s="256"/>
      <c r="L671" s="256"/>
      <c r="M671" s="258"/>
      <c r="R671" s="578"/>
    </row>
    <row r="672" spans="1:18" s="46" customFormat="1" ht="23.25" thickBot="1">
      <c r="A672" s="690"/>
      <c r="B672" s="240" t="s">
        <v>619</v>
      </c>
      <c r="C672" s="240" t="s">
        <v>620</v>
      </c>
      <c r="D672" s="241">
        <v>43857</v>
      </c>
      <c r="E672" s="240"/>
      <c r="F672" s="240" t="s">
        <v>621</v>
      </c>
      <c r="G672" s="663" t="s">
        <v>107</v>
      </c>
      <c r="H672" s="664"/>
      <c r="I672" s="665"/>
      <c r="J672" s="242" t="s">
        <v>33</v>
      </c>
      <c r="K672" s="254"/>
      <c r="L672" s="254" t="s">
        <v>94</v>
      </c>
      <c r="M672" s="263">
        <v>834.59</v>
      </c>
      <c r="R672" s="578"/>
    </row>
    <row r="673" spans="1:18" s="46" customFormat="1" ht="23.25" thickBot="1">
      <c r="A673" s="690"/>
      <c r="B673" s="243" t="s">
        <v>29</v>
      </c>
      <c r="C673" s="243" t="s">
        <v>30</v>
      </c>
      <c r="D673" s="243" t="s">
        <v>31</v>
      </c>
      <c r="E673" s="666" t="s">
        <v>32</v>
      </c>
      <c r="F673" s="667"/>
      <c r="G673" s="668"/>
      <c r="H673" s="669"/>
      <c r="I673" s="670"/>
      <c r="J673" s="244" t="s">
        <v>27</v>
      </c>
      <c r="K673" s="255"/>
      <c r="L673" s="255" t="s">
        <v>94</v>
      </c>
      <c r="M673" s="264">
        <v>119</v>
      </c>
      <c r="R673" s="578"/>
    </row>
    <row r="674" spans="1:18" s="46" customFormat="1" ht="15.75" thickBot="1">
      <c r="A674" s="691"/>
      <c r="B674" s="246" t="s">
        <v>622</v>
      </c>
      <c r="C674" s="246" t="s">
        <v>107</v>
      </c>
      <c r="D674" s="251">
        <v>43858</v>
      </c>
      <c r="E674" s="247" t="s">
        <v>36</v>
      </c>
      <c r="F674" s="249" t="s">
        <v>623</v>
      </c>
      <c r="G674" s="671"/>
      <c r="H674" s="672"/>
      <c r="I674" s="673"/>
      <c r="J674" s="250" t="s">
        <v>38</v>
      </c>
      <c r="K674" s="257"/>
      <c r="L674" s="257" t="s">
        <v>94</v>
      </c>
      <c r="M674" s="265">
        <v>150</v>
      </c>
      <c r="R674" s="578"/>
    </row>
    <row r="675" spans="1:18" s="46" customFormat="1" ht="21.95" customHeight="1" thickTop="1" thickBot="1">
      <c r="A675" s="689">
        <f t="shared" ref="A675" si="0">A671+1</f>
        <v>165</v>
      </c>
      <c r="B675" s="238" t="s">
        <v>19</v>
      </c>
      <c r="C675" s="238" t="s">
        <v>20</v>
      </c>
      <c r="D675" s="238" t="s">
        <v>21</v>
      </c>
      <c r="E675" s="677" t="s">
        <v>22</v>
      </c>
      <c r="F675" s="677"/>
      <c r="G675" s="677" t="s">
        <v>12</v>
      </c>
      <c r="H675" s="674"/>
      <c r="I675" s="237"/>
      <c r="J675" s="239" t="s">
        <v>39</v>
      </c>
      <c r="K675" s="268"/>
      <c r="L675" s="268"/>
      <c r="M675" s="269"/>
      <c r="R675" s="578"/>
    </row>
    <row r="676" spans="1:18" s="46" customFormat="1" ht="68.25" thickBot="1">
      <c r="A676" s="690"/>
      <c r="B676" s="252" t="s">
        <v>624</v>
      </c>
      <c r="C676" s="252" t="s">
        <v>625</v>
      </c>
      <c r="D676" s="270">
        <v>43776</v>
      </c>
      <c r="E676" s="252"/>
      <c r="F676" s="252" t="s">
        <v>254</v>
      </c>
      <c r="G676" s="716" t="s">
        <v>626</v>
      </c>
      <c r="H676" s="717"/>
      <c r="I676" s="718"/>
      <c r="J676" s="271" t="s">
        <v>27</v>
      </c>
      <c r="K676" s="271"/>
      <c r="L676" s="284" t="s">
        <v>94</v>
      </c>
      <c r="M676" s="272">
        <v>368</v>
      </c>
      <c r="R676" s="578"/>
    </row>
    <row r="677" spans="1:18" s="46" customFormat="1" ht="23.25" thickBot="1">
      <c r="A677" s="690"/>
      <c r="B677" s="273" t="s">
        <v>29</v>
      </c>
      <c r="C677" s="273" t="s">
        <v>30</v>
      </c>
      <c r="D677" s="273" t="s">
        <v>31</v>
      </c>
      <c r="E677" s="719" t="s">
        <v>32</v>
      </c>
      <c r="F677" s="719"/>
      <c r="G677" s="671"/>
      <c r="H677" s="672"/>
      <c r="I677" s="673"/>
      <c r="J677" s="274" t="s">
        <v>40</v>
      </c>
      <c r="K677" s="275"/>
      <c r="L677" s="275"/>
      <c r="M677" s="276"/>
      <c r="R677" s="578"/>
    </row>
    <row r="678" spans="1:18" s="46" customFormat="1" ht="24" thickTop="1" thickBot="1">
      <c r="A678" s="691"/>
      <c r="B678" s="277" t="s">
        <v>627</v>
      </c>
      <c r="C678" s="277" t="s">
        <v>628</v>
      </c>
      <c r="D678" s="278">
        <v>43776</v>
      </c>
      <c r="E678" s="279" t="s">
        <v>36</v>
      </c>
      <c r="F678" s="280" t="s">
        <v>629</v>
      </c>
      <c r="G678" s="671"/>
      <c r="H678" s="672"/>
      <c r="I678" s="673"/>
      <c r="J678" s="281" t="s">
        <v>41</v>
      </c>
      <c r="K678" s="282" t="s">
        <v>113</v>
      </c>
      <c r="L678" s="282"/>
      <c r="M678" s="283"/>
      <c r="R678" s="578"/>
    </row>
    <row r="679" spans="1:18" s="46" customFormat="1" ht="21.95" customHeight="1" thickTop="1" thickBot="1">
      <c r="A679" s="689">
        <f t="shared" ref="A679" si="1">A675+1</f>
        <v>166</v>
      </c>
      <c r="B679" s="295" t="s">
        <v>19</v>
      </c>
      <c r="C679" s="295" t="s">
        <v>20</v>
      </c>
      <c r="D679" s="295" t="s">
        <v>21</v>
      </c>
      <c r="E679" s="677" t="s">
        <v>22</v>
      </c>
      <c r="F679" s="677"/>
      <c r="G679" s="686" t="s">
        <v>12</v>
      </c>
      <c r="H679" s="687"/>
      <c r="I679" s="688"/>
      <c r="J679" s="297" t="s">
        <v>39</v>
      </c>
      <c r="K679" s="298"/>
      <c r="L679" s="298"/>
      <c r="M679" s="299"/>
      <c r="R679" s="578"/>
    </row>
    <row r="680" spans="1:18" s="46" customFormat="1" ht="15.75" thickBot="1">
      <c r="A680" s="690"/>
      <c r="B680" s="287" t="s">
        <v>630</v>
      </c>
      <c r="C680" s="287" t="s">
        <v>631</v>
      </c>
      <c r="D680" s="286">
        <v>43888</v>
      </c>
      <c r="E680" s="287"/>
      <c r="F680" s="287" t="s">
        <v>104</v>
      </c>
      <c r="G680" s="703" t="s">
        <v>632</v>
      </c>
      <c r="H680" s="704"/>
      <c r="I680" s="705"/>
      <c r="J680" s="296" t="s">
        <v>27</v>
      </c>
      <c r="K680" s="296"/>
      <c r="L680" s="296" t="s">
        <v>94</v>
      </c>
      <c r="M680" s="302">
        <v>246.34</v>
      </c>
      <c r="R680" s="578"/>
    </row>
    <row r="681" spans="1:18" s="46" customFormat="1" ht="23.25" thickBot="1">
      <c r="A681" s="690"/>
      <c r="B681" s="294" t="s">
        <v>29</v>
      </c>
      <c r="C681" s="294" t="s">
        <v>30</v>
      </c>
      <c r="D681" s="294" t="s">
        <v>31</v>
      </c>
      <c r="E681" s="680" t="s">
        <v>32</v>
      </c>
      <c r="F681" s="680"/>
      <c r="G681" s="668"/>
      <c r="H681" s="669"/>
      <c r="I681" s="670"/>
      <c r="J681" s="291" t="s">
        <v>33</v>
      </c>
      <c r="K681" s="292"/>
      <c r="L681" s="292" t="s">
        <v>94</v>
      </c>
      <c r="M681" s="303">
        <v>562.4</v>
      </c>
      <c r="R681" s="578"/>
    </row>
    <row r="682" spans="1:18" s="46" customFormat="1" ht="23.25" thickBot="1">
      <c r="A682" s="691"/>
      <c r="B682" s="288" t="s">
        <v>529</v>
      </c>
      <c r="C682" s="288" t="s">
        <v>632</v>
      </c>
      <c r="D682" s="301">
        <v>43889</v>
      </c>
      <c r="E682" s="289" t="s">
        <v>36</v>
      </c>
      <c r="F682" s="290" t="s">
        <v>633</v>
      </c>
      <c r="G682" s="681"/>
      <c r="H682" s="682"/>
      <c r="I682" s="683"/>
      <c r="J682" s="291" t="s">
        <v>41</v>
      </c>
      <c r="K682" s="292"/>
      <c r="L682" s="292"/>
      <c r="M682" s="293"/>
      <c r="R682" s="578"/>
    </row>
    <row r="683" spans="1:18" s="46" customFormat="1" ht="21.95" customHeight="1" thickTop="1" thickBot="1">
      <c r="A683" s="689">
        <f t="shared" ref="A683" si="2">A679+1</f>
        <v>167</v>
      </c>
      <c r="B683" s="295" t="s">
        <v>19</v>
      </c>
      <c r="C683" s="295" t="s">
        <v>20</v>
      </c>
      <c r="D683" s="295" t="s">
        <v>21</v>
      </c>
      <c r="E683" s="677" t="s">
        <v>22</v>
      </c>
      <c r="F683" s="677"/>
      <c r="G683" s="677" t="s">
        <v>12</v>
      </c>
      <c r="H683" s="674"/>
      <c r="I683" s="300"/>
      <c r="J683" s="297" t="s">
        <v>39</v>
      </c>
      <c r="K683" s="298"/>
      <c r="L683" s="298"/>
      <c r="M683" s="299"/>
      <c r="R683" s="578"/>
    </row>
    <row r="684" spans="1:18" s="46" customFormat="1" ht="23.25" thickBot="1">
      <c r="A684" s="690"/>
      <c r="B684" s="304" t="s">
        <v>109</v>
      </c>
      <c r="C684" s="304" t="s">
        <v>634</v>
      </c>
      <c r="D684" s="286">
        <v>43803</v>
      </c>
      <c r="E684" s="304"/>
      <c r="F684" s="304" t="s">
        <v>152</v>
      </c>
      <c r="G684" s="703" t="s">
        <v>110</v>
      </c>
      <c r="H684" s="704"/>
      <c r="I684" s="705"/>
      <c r="J684" s="296" t="s">
        <v>27</v>
      </c>
      <c r="K684" s="296"/>
      <c r="L684" s="296" t="s">
        <v>28</v>
      </c>
      <c r="M684" s="309">
        <v>200</v>
      </c>
      <c r="R684" s="578"/>
    </row>
    <row r="685" spans="1:18" s="46" customFormat="1" ht="23.25" thickBot="1">
      <c r="A685" s="690"/>
      <c r="B685" s="294" t="s">
        <v>29</v>
      </c>
      <c r="C685" s="294" t="s">
        <v>30</v>
      </c>
      <c r="D685" s="294" t="s">
        <v>31</v>
      </c>
      <c r="E685" s="680" t="s">
        <v>32</v>
      </c>
      <c r="F685" s="680"/>
      <c r="G685" s="668"/>
      <c r="H685" s="669"/>
      <c r="I685" s="670"/>
      <c r="J685" s="291" t="s">
        <v>33</v>
      </c>
      <c r="K685" s="292"/>
      <c r="L685" s="292" t="s">
        <v>28</v>
      </c>
      <c r="M685" s="310">
        <v>280</v>
      </c>
      <c r="R685" s="578"/>
    </row>
    <row r="686" spans="1:18" s="46" customFormat="1" ht="23.25" thickBot="1">
      <c r="A686" s="691"/>
      <c r="B686" s="305" t="s">
        <v>635</v>
      </c>
      <c r="C686" s="305" t="s">
        <v>110</v>
      </c>
      <c r="D686" s="306">
        <v>43806</v>
      </c>
      <c r="E686" s="307" t="s">
        <v>36</v>
      </c>
      <c r="F686" s="308" t="s">
        <v>636</v>
      </c>
      <c r="G686" s="706"/>
      <c r="H686" s="707"/>
      <c r="I686" s="708"/>
      <c r="J686" s="291" t="s">
        <v>41</v>
      </c>
      <c r="K686" s="292"/>
      <c r="L686" s="292"/>
      <c r="M686" s="293"/>
      <c r="R686" s="578"/>
    </row>
    <row r="687" spans="1:18" s="46" customFormat="1" ht="21.95" customHeight="1" thickTop="1" thickBot="1">
      <c r="A687" s="689">
        <f t="shared" ref="A687" si="3">A683+1</f>
        <v>168</v>
      </c>
      <c r="B687" s="295" t="s">
        <v>19</v>
      </c>
      <c r="C687" s="295" t="s">
        <v>20</v>
      </c>
      <c r="D687" s="295" t="s">
        <v>21</v>
      </c>
      <c r="E687" s="677" t="s">
        <v>22</v>
      </c>
      <c r="F687" s="677"/>
      <c r="G687" s="677" t="s">
        <v>12</v>
      </c>
      <c r="H687" s="674"/>
      <c r="I687" s="300"/>
      <c r="J687" s="297" t="s">
        <v>39</v>
      </c>
      <c r="K687" s="298"/>
      <c r="L687" s="298"/>
      <c r="M687" s="299"/>
      <c r="R687" s="578"/>
    </row>
    <row r="688" spans="1:18" s="46" customFormat="1" ht="23.25" thickBot="1">
      <c r="A688" s="690"/>
      <c r="B688" s="304" t="s">
        <v>109</v>
      </c>
      <c r="C688" s="304" t="s">
        <v>637</v>
      </c>
      <c r="D688" s="286">
        <v>43855</v>
      </c>
      <c r="E688" s="304"/>
      <c r="F688" s="304" t="s">
        <v>179</v>
      </c>
      <c r="G688" s="703" t="s">
        <v>110</v>
      </c>
      <c r="H688" s="704"/>
      <c r="I688" s="705"/>
      <c r="J688" s="296" t="s">
        <v>27</v>
      </c>
      <c r="K688" s="296"/>
      <c r="L688" s="296" t="s">
        <v>28</v>
      </c>
      <c r="M688" s="311">
        <v>200</v>
      </c>
      <c r="R688" s="578"/>
    </row>
    <row r="689" spans="1:18" s="46" customFormat="1" ht="23.25" thickBot="1">
      <c r="A689" s="690"/>
      <c r="B689" s="294" t="s">
        <v>29</v>
      </c>
      <c r="C689" s="294" t="s">
        <v>30</v>
      </c>
      <c r="D689" s="294" t="s">
        <v>31</v>
      </c>
      <c r="E689" s="680" t="s">
        <v>32</v>
      </c>
      <c r="F689" s="680"/>
      <c r="G689" s="668"/>
      <c r="H689" s="669"/>
      <c r="I689" s="670"/>
      <c r="J689" s="291" t="s">
        <v>40</v>
      </c>
      <c r="K689" s="292"/>
      <c r="L689" s="292"/>
      <c r="M689" s="293"/>
      <c r="R689" s="578"/>
    </row>
    <row r="690" spans="1:18" s="46" customFormat="1" ht="23.25" thickBot="1">
      <c r="A690" s="691"/>
      <c r="B690" s="305" t="s">
        <v>635</v>
      </c>
      <c r="C690" s="305" t="s">
        <v>110</v>
      </c>
      <c r="D690" s="306">
        <v>43856</v>
      </c>
      <c r="E690" s="307" t="s">
        <v>36</v>
      </c>
      <c r="F690" s="308" t="s">
        <v>638</v>
      </c>
      <c r="G690" s="706"/>
      <c r="H690" s="707"/>
      <c r="I690" s="708"/>
      <c r="J690" s="291" t="s">
        <v>41</v>
      </c>
      <c r="K690" s="292"/>
      <c r="L690" s="292"/>
      <c r="M690" s="293"/>
      <c r="R690" s="578"/>
    </row>
    <row r="691" spans="1:18" s="46" customFormat="1" ht="21.95" customHeight="1" thickTop="1" thickBot="1">
      <c r="A691" s="689">
        <f t="shared" ref="A691" si="4">A687+1</f>
        <v>169</v>
      </c>
      <c r="B691" s="295" t="s">
        <v>19</v>
      </c>
      <c r="C691" s="295" t="s">
        <v>20</v>
      </c>
      <c r="D691" s="295" t="s">
        <v>21</v>
      </c>
      <c r="E691" s="677" t="s">
        <v>22</v>
      </c>
      <c r="F691" s="677"/>
      <c r="G691" s="677" t="s">
        <v>12</v>
      </c>
      <c r="H691" s="674"/>
      <c r="I691" s="300"/>
      <c r="J691" s="297" t="s">
        <v>39</v>
      </c>
      <c r="K691" s="298"/>
      <c r="L691" s="298"/>
      <c r="M691" s="299"/>
      <c r="R691" s="578"/>
    </row>
    <row r="692" spans="1:18" s="46" customFormat="1" ht="34.5" thickBot="1">
      <c r="A692" s="690"/>
      <c r="B692" s="304" t="s">
        <v>639</v>
      </c>
      <c r="C692" s="304" t="s">
        <v>640</v>
      </c>
      <c r="D692" s="286">
        <v>43881</v>
      </c>
      <c r="E692" s="304"/>
      <c r="F692" s="304" t="s">
        <v>641</v>
      </c>
      <c r="G692" s="703" t="s">
        <v>642</v>
      </c>
      <c r="H692" s="704"/>
      <c r="I692" s="705"/>
      <c r="J692" s="313" t="s">
        <v>27</v>
      </c>
      <c r="K692" s="314" t="s">
        <v>28</v>
      </c>
      <c r="L692" s="315"/>
      <c r="M692" s="309">
        <v>154</v>
      </c>
      <c r="R692" s="578"/>
    </row>
    <row r="693" spans="1:18" s="46" customFormat="1" ht="23.25" thickBot="1">
      <c r="A693" s="690"/>
      <c r="B693" s="294" t="s">
        <v>29</v>
      </c>
      <c r="C693" s="294" t="s">
        <v>30</v>
      </c>
      <c r="D693" s="294" t="s">
        <v>31</v>
      </c>
      <c r="E693" s="680" t="s">
        <v>32</v>
      </c>
      <c r="F693" s="680"/>
      <c r="G693" s="668"/>
      <c r="H693" s="669"/>
      <c r="I693" s="670"/>
      <c r="J693" s="316" t="s">
        <v>33</v>
      </c>
      <c r="K693" s="314" t="s">
        <v>28</v>
      </c>
      <c r="L693" s="317"/>
      <c r="M693" s="318">
        <v>860.4</v>
      </c>
      <c r="R693" s="578"/>
    </row>
    <row r="694" spans="1:18" s="46" customFormat="1" ht="23.25" thickBot="1">
      <c r="A694" s="691"/>
      <c r="B694" s="305" t="s">
        <v>643</v>
      </c>
      <c r="C694" s="305" t="s">
        <v>644</v>
      </c>
      <c r="D694" s="306">
        <v>43883</v>
      </c>
      <c r="E694" s="307" t="s">
        <v>36</v>
      </c>
      <c r="F694" s="312" t="s">
        <v>645</v>
      </c>
      <c r="G694" s="706"/>
      <c r="H694" s="707"/>
      <c r="I694" s="708"/>
      <c r="J694" s="291" t="s">
        <v>41</v>
      </c>
      <c r="K694" s="292"/>
      <c r="L694" s="292"/>
      <c r="M694" s="293"/>
      <c r="R694" s="578"/>
    </row>
    <row r="695" spans="1:18" s="46" customFormat="1" ht="21.95" customHeight="1" thickTop="1" thickBot="1">
      <c r="A695" s="689">
        <f t="shared" ref="A695" si="5">A691+1</f>
        <v>170</v>
      </c>
      <c r="B695" s="295" t="s">
        <v>19</v>
      </c>
      <c r="C695" s="295" t="s">
        <v>20</v>
      </c>
      <c r="D695" s="295" t="s">
        <v>21</v>
      </c>
      <c r="E695" s="677" t="s">
        <v>22</v>
      </c>
      <c r="F695" s="677"/>
      <c r="G695" s="677" t="s">
        <v>12</v>
      </c>
      <c r="H695" s="674"/>
      <c r="I695" s="300"/>
      <c r="J695" s="297" t="s">
        <v>39</v>
      </c>
      <c r="K695" s="298"/>
      <c r="L695" s="298"/>
      <c r="M695" s="299"/>
      <c r="R695" s="578"/>
    </row>
    <row r="696" spans="1:18" s="46" customFormat="1" ht="34.5" thickBot="1">
      <c r="A696" s="690"/>
      <c r="B696" s="304" t="s">
        <v>646</v>
      </c>
      <c r="C696" s="304" t="s">
        <v>640</v>
      </c>
      <c r="D696" s="286">
        <v>43881</v>
      </c>
      <c r="E696" s="304"/>
      <c r="F696" s="304" t="s">
        <v>641</v>
      </c>
      <c r="G696" s="703" t="s">
        <v>642</v>
      </c>
      <c r="H696" s="704"/>
      <c r="I696" s="705"/>
      <c r="J696" s="313" t="s">
        <v>27</v>
      </c>
      <c r="K696" s="314" t="s">
        <v>28</v>
      </c>
      <c r="L696" s="315"/>
      <c r="M696" s="309">
        <v>154</v>
      </c>
      <c r="R696" s="578"/>
    </row>
    <row r="697" spans="1:18" s="46" customFormat="1" ht="23.25" thickBot="1">
      <c r="A697" s="690"/>
      <c r="B697" s="294" t="s">
        <v>29</v>
      </c>
      <c r="C697" s="294" t="s">
        <v>30</v>
      </c>
      <c r="D697" s="294" t="s">
        <v>31</v>
      </c>
      <c r="E697" s="680" t="s">
        <v>32</v>
      </c>
      <c r="F697" s="680"/>
      <c r="G697" s="668"/>
      <c r="H697" s="669"/>
      <c r="I697" s="670"/>
      <c r="J697" s="316" t="s">
        <v>33</v>
      </c>
      <c r="K697" s="314" t="s">
        <v>28</v>
      </c>
      <c r="L697" s="317"/>
      <c r="M697" s="318">
        <v>860.4</v>
      </c>
      <c r="R697" s="578"/>
    </row>
    <row r="698" spans="1:18" s="46" customFormat="1" ht="23.25" thickBot="1">
      <c r="A698" s="691"/>
      <c r="B698" s="305" t="s">
        <v>647</v>
      </c>
      <c r="C698" s="305" t="s">
        <v>644</v>
      </c>
      <c r="D698" s="306">
        <v>43883</v>
      </c>
      <c r="E698" s="307" t="s">
        <v>36</v>
      </c>
      <c r="F698" s="312" t="s">
        <v>645</v>
      </c>
      <c r="G698" s="706"/>
      <c r="H698" s="707"/>
      <c r="I698" s="708"/>
      <c r="J698" s="291" t="s">
        <v>41</v>
      </c>
      <c r="K698" s="292"/>
      <c r="L698" s="292"/>
      <c r="M698" s="293"/>
      <c r="R698" s="578"/>
    </row>
    <row r="699" spans="1:18" s="46" customFormat="1" ht="21.95" customHeight="1" thickTop="1" thickBot="1">
      <c r="A699" s="689">
        <f t="shared" ref="A699" si="6">A695+1</f>
        <v>171</v>
      </c>
      <c r="B699" s="295" t="s">
        <v>19</v>
      </c>
      <c r="C699" s="295" t="s">
        <v>20</v>
      </c>
      <c r="D699" s="295" t="s">
        <v>21</v>
      </c>
      <c r="E699" s="677" t="s">
        <v>22</v>
      </c>
      <c r="F699" s="677"/>
      <c r="G699" s="677" t="s">
        <v>12</v>
      </c>
      <c r="H699" s="674"/>
      <c r="I699" s="300"/>
      <c r="J699" s="297" t="s">
        <v>39</v>
      </c>
      <c r="K699" s="298"/>
      <c r="L699" s="298"/>
      <c r="M699" s="299"/>
      <c r="R699" s="578"/>
    </row>
    <row r="700" spans="1:18" s="46" customFormat="1" ht="34.5" thickBot="1">
      <c r="A700" s="690"/>
      <c r="B700" s="304" t="s">
        <v>648</v>
      </c>
      <c r="C700" s="304" t="s">
        <v>640</v>
      </c>
      <c r="D700" s="286">
        <v>43881</v>
      </c>
      <c r="E700" s="304"/>
      <c r="F700" s="304" t="s">
        <v>641</v>
      </c>
      <c r="G700" s="703" t="s">
        <v>642</v>
      </c>
      <c r="H700" s="704"/>
      <c r="I700" s="705"/>
      <c r="J700" s="313" t="s">
        <v>27</v>
      </c>
      <c r="K700" s="314" t="s">
        <v>28</v>
      </c>
      <c r="L700" s="315"/>
      <c r="M700" s="309">
        <v>154</v>
      </c>
      <c r="R700" s="578"/>
    </row>
    <row r="701" spans="1:18" s="46" customFormat="1" ht="23.25" thickBot="1">
      <c r="A701" s="690"/>
      <c r="B701" s="294" t="s">
        <v>29</v>
      </c>
      <c r="C701" s="294" t="s">
        <v>30</v>
      </c>
      <c r="D701" s="294" t="s">
        <v>31</v>
      </c>
      <c r="E701" s="680" t="s">
        <v>32</v>
      </c>
      <c r="F701" s="680"/>
      <c r="G701" s="668"/>
      <c r="H701" s="669"/>
      <c r="I701" s="670"/>
      <c r="J701" s="316" t="s">
        <v>33</v>
      </c>
      <c r="K701" s="314" t="s">
        <v>28</v>
      </c>
      <c r="L701" s="317"/>
      <c r="M701" s="318">
        <v>860.4</v>
      </c>
      <c r="R701" s="578"/>
    </row>
    <row r="702" spans="1:18" s="46" customFormat="1" ht="23.25" thickBot="1">
      <c r="A702" s="691"/>
      <c r="B702" s="305" t="s">
        <v>647</v>
      </c>
      <c r="C702" s="305" t="s">
        <v>644</v>
      </c>
      <c r="D702" s="306">
        <v>43883</v>
      </c>
      <c r="E702" s="307" t="s">
        <v>36</v>
      </c>
      <c r="F702" s="312" t="s">
        <v>645</v>
      </c>
      <c r="G702" s="706"/>
      <c r="H702" s="707"/>
      <c r="I702" s="708"/>
      <c r="J702" s="319" t="s">
        <v>649</v>
      </c>
      <c r="K702" s="314" t="s">
        <v>28</v>
      </c>
      <c r="L702" s="317"/>
      <c r="M702" s="318">
        <v>89.35</v>
      </c>
      <c r="R702" s="578"/>
    </row>
    <row r="703" spans="1:18" s="46" customFormat="1" ht="21.95" customHeight="1" thickTop="1" thickBot="1">
      <c r="A703" s="689">
        <f t="shared" ref="A703" si="7">A699+1</f>
        <v>172</v>
      </c>
      <c r="B703" s="295" t="s">
        <v>19</v>
      </c>
      <c r="C703" s="295" t="s">
        <v>20</v>
      </c>
      <c r="D703" s="295" t="s">
        <v>21</v>
      </c>
      <c r="E703" s="677" t="s">
        <v>22</v>
      </c>
      <c r="F703" s="677"/>
      <c r="G703" s="677" t="s">
        <v>12</v>
      </c>
      <c r="H703" s="674"/>
      <c r="I703" s="300"/>
      <c r="J703" s="297" t="s">
        <v>39</v>
      </c>
      <c r="K703" s="298"/>
      <c r="L703" s="298"/>
      <c r="M703" s="299"/>
      <c r="R703" s="578"/>
    </row>
    <row r="704" spans="1:18" s="46" customFormat="1" ht="34.5" thickBot="1">
      <c r="A704" s="690"/>
      <c r="B704" s="304" t="s">
        <v>650</v>
      </c>
      <c r="C704" s="304" t="s">
        <v>640</v>
      </c>
      <c r="D704" s="286">
        <v>43881</v>
      </c>
      <c r="E704" s="304"/>
      <c r="F704" s="304" t="s">
        <v>641</v>
      </c>
      <c r="G704" s="703" t="s">
        <v>642</v>
      </c>
      <c r="H704" s="704"/>
      <c r="I704" s="705"/>
      <c r="J704" s="313" t="s">
        <v>27</v>
      </c>
      <c r="K704" s="314" t="s">
        <v>28</v>
      </c>
      <c r="L704" s="315"/>
      <c r="M704" s="309">
        <v>154</v>
      </c>
      <c r="R704" s="578"/>
    </row>
    <row r="705" spans="1:18" s="46" customFormat="1" ht="23.25" thickBot="1">
      <c r="A705" s="690"/>
      <c r="B705" s="294" t="s">
        <v>29</v>
      </c>
      <c r="C705" s="294" t="s">
        <v>30</v>
      </c>
      <c r="D705" s="294" t="s">
        <v>31</v>
      </c>
      <c r="E705" s="680" t="s">
        <v>32</v>
      </c>
      <c r="F705" s="680"/>
      <c r="G705" s="668"/>
      <c r="H705" s="669"/>
      <c r="I705" s="670"/>
      <c r="J705" s="316" t="s">
        <v>33</v>
      </c>
      <c r="K705" s="314" t="s">
        <v>28</v>
      </c>
      <c r="L705" s="317"/>
      <c r="M705" s="318">
        <v>860.4</v>
      </c>
      <c r="R705" s="578"/>
    </row>
    <row r="706" spans="1:18" s="46" customFormat="1" ht="23.25" thickBot="1">
      <c r="A706" s="691"/>
      <c r="B706" s="305" t="s">
        <v>651</v>
      </c>
      <c r="C706" s="305" t="s">
        <v>644</v>
      </c>
      <c r="D706" s="306">
        <v>43883</v>
      </c>
      <c r="E706" s="307" t="s">
        <v>36</v>
      </c>
      <c r="F706" s="312" t="s">
        <v>645</v>
      </c>
      <c r="G706" s="706"/>
      <c r="H706" s="707"/>
      <c r="I706" s="708"/>
      <c r="J706" s="291" t="s">
        <v>41</v>
      </c>
      <c r="K706" s="292"/>
      <c r="L706" s="292"/>
      <c r="M706" s="293"/>
      <c r="R706" s="578"/>
    </row>
    <row r="707" spans="1:18" s="46" customFormat="1" ht="21.95" customHeight="1" thickTop="1" thickBot="1">
      <c r="A707" s="689">
        <f t="shared" ref="A707" si="8">A703+1</f>
        <v>173</v>
      </c>
      <c r="B707" s="295" t="s">
        <v>19</v>
      </c>
      <c r="C707" s="295" t="s">
        <v>20</v>
      </c>
      <c r="D707" s="295" t="s">
        <v>21</v>
      </c>
      <c r="E707" s="677" t="s">
        <v>22</v>
      </c>
      <c r="F707" s="677"/>
      <c r="G707" s="677" t="s">
        <v>12</v>
      </c>
      <c r="H707" s="674"/>
      <c r="I707" s="300"/>
      <c r="J707" s="297" t="s">
        <v>39</v>
      </c>
      <c r="K707" s="298"/>
      <c r="L707" s="298"/>
      <c r="M707" s="299"/>
      <c r="R707" s="578"/>
    </row>
    <row r="708" spans="1:18" s="46" customFormat="1" ht="34.5" thickBot="1">
      <c r="A708" s="690"/>
      <c r="B708" s="304" t="s">
        <v>652</v>
      </c>
      <c r="C708" s="304" t="s">
        <v>640</v>
      </c>
      <c r="D708" s="286">
        <v>43881</v>
      </c>
      <c r="E708" s="304"/>
      <c r="F708" s="304" t="s">
        <v>641</v>
      </c>
      <c r="G708" s="703" t="s">
        <v>642</v>
      </c>
      <c r="H708" s="704"/>
      <c r="I708" s="705"/>
      <c r="J708" s="313" t="s">
        <v>27</v>
      </c>
      <c r="K708" s="314" t="s">
        <v>28</v>
      </c>
      <c r="L708" s="315"/>
      <c r="M708" s="309">
        <v>154</v>
      </c>
      <c r="R708" s="578"/>
    </row>
    <row r="709" spans="1:18" s="46" customFormat="1" ht="23.25" thickBot="1">
      <c r="A709" s="690"/>
      <c r="B709" s="294" t="s">
        <v>29</v>
      </c>
      <c r="C709" s="294" t="s">
        <v>30</v>
      </c>
      <c r="D709" s="294" t="s">
        <v>31</v>
      </c>
      <c r="E709" s="680" t="s">
        <v>32</v>
      </c>
      <c r="F709" s="680"/>
      <c r="G709" s="668"/>
      <c r="H709" s="669"/>
      <c r="I709" s="670"/>
      <c r="J709" s="316" t="s">
        <v>33</v>
      </c>
      <c r="K709" s="314" t="s">
        <v>28</v>
      </c>
      <c r="L709" s="317"/>
      <c r="M709" s="318">
        <v>860.4</v>
      </c>
      <c r="R709" s="578"/>
    </row>
    <row r="710" spans="1:18" s="46" customFormat="1" ht="23.25" thickBot="1">
      <c r="A710" s="691"/>
      <c r="B710" s="305" t="s">
        <v>653</v>
      </c>
      <c r="C710" s="305" t="s">
        <v>644</v>
      </c>
      <c r="D710" s="306">
        <v>43883</v>
      </c>
      <c r="E710" s="307" t="s">
        <v>36</v>
      </c>
      <c r="F710" s="312" t="s">
        <v>645</v>
      </c>
      <c r="G710" s="706"/>
      <c r="H710" s="707"/>
      <c r="I710" s="708"/>
      <c r="J710" s="291" t="s">
        <v>41</v>
      </c>
      <c r="K710" s="292"/>
      <c r="L710" s="292"/>
      <c r="M710" s="293"/>
      <c r="R710" s="578"/>
    </row>
    <row r="711" spans="1:18" s="46" customFormat="1" ht="21.95" customHeight="1" thickTop="1" thickBot="1">
      <c r="A711" s="689">
        <f t="shared" ref="A711" si="9">A707+1</f>
        <v>174</v>
      </c>
      <c r="B711" s="295" t="s">
        <v>19</v>
      </c>
      <c r="C711" s="295" t="s">
        <v>20</v>
      </c>
      <c r="D711" s="295" t="s">
        <v>21</v>
      </c>
      <c r="E711" s="677" t="s">
        <v>22</v>
      </c>
      <c r="F711" s="677"/>
      <c r="G711" s="677" t="s">
        <v>12</v>
      </c>
      <c r="H711" s="674"/>
      <c r="I711" s="300"/>
      <c r="J711" s="297" t="s">
        <v>39</v>
      </c>
      <c r="K711" s="298"/>
      <c r="L711" s="298"/>
      <c r="M711" s="299"/>
      <c r="R711" s="578"/>
    </row>
    <row r="712" spans="1:18" s="46" customFormat="1" ht="34.5" thickBot="1">
      <c r="A712" s="690"/>
      <c r="B712" s="304" t="s">
        <v>654</v>
      </c>
      <c r="C712" s="304" t="s">
        <v>640</v>
      </c>
      <c r="D712" s="286">
        <v>43881</v>
      </c>
      <c r="E712" s="304"/>
      <c r="F712" s="304" t="s">
        <v>641</v>
      </c>
      <c r="G712" s="703" t="s">
        <v>642</v>
      </c>
      <c r="H712" s="704"/>
      <c r="I712" s="705"/>
      <c r="J712" s="313" t="s">
        <v>27</v>
      </c>
      <c r="K712" s="314" t="s">
        <v>28</v>
      </c>
      <c r="L712" s="315"/>
      <c r="M712" s="309">
        <v>154</v>
      </c>
      <c r="R712" s="578"/>
    </row>
    <row r="713" spans="1:18" s="46" customFormat="1" ht="23.25" thickBot="1">
      <c r="A713" s="690"/>
      <c r="B713" s="294" t="s">
        <v>29</v>
      </c>
      <c r="C713" s="294" t="s">
        <v>30</v>
      </c>
      <c r="D713" s="294" t="s">
        <v>31</v>
      </c>
      <c r="E713" s="680" t="s">
        <v>32</v>
      </c>
      <c r="F713" s="680"/>
      <c r="G713" s="668"/>
      <c r="H713" s="669"/>
      <c r="I713" s="670"/>
      <c r="J713" s="316" t="s">
        <v>33</v>
      </c>
      <c r="K713" s="314" t="s">
        <v>28</v>
      </c>
      <c r="L713" s="317"/>
      <c r="M713" s="318">
        <v>860.4</v>
      </c>
      <c r="R713" s="578"/>
    </row>
    <row r="714" spans="1:18" s="46" customFormat="1" ht="23.25" thickBot="1">
      <c r="A714" s="691"/>
      <c r="B714" s="305" t="s">
        <v>655</v>
      </c>
      <c r="C714" s="305" t="s">
        <v>644</v>
      </c>
      <c r="D714" s="306">
        <v>43883</v>
      </c>
      <c r="E714" s="307" t="s">
        <v>36</v>
      </c>
      <c r="F714" s="312" t="s">
        <v>645</v>
      </c>
      <c r="G714" s="706"/>
      <c r="H714" s="707"/>
      <c r="I714" s="708"/>
      <c r="J714" s="291" t="s">
        <v>41</v>
      </c>
      <c r="K714" s="292"/>
      <c r="L714" s="292"/>
      <c r="M714" s="293"/>
      <c r="R714" s="578"/>
    </row>
    <row r="715" spans="1:18" s="46" customFormat="1" ht="24" thickTop="1" thickBot="1">
      <c r="A715" s="689">
        <f t="shared" ref="A715" si="10">A711+1</f>
        <v>175</v>
      </c>
      <c r="B715" s="295" t="s">
        <v>19</v>
      </c>
      <c r="C715" s="295" t="s">
        <v>20</v>
      </c>
      <c r="D715" s="295" t="s">
        <v>21</v>
      </c>
      <c r="E715" s="677" t="s">
        <v>22</v>
      </c>
      <c r="F715" s="677"/>
      <c r="G715" s="677" t="s">
        <v>12</v>
      </c>
      <c r="H715" s="674"/>
      <c r="I715" s="300"/>
      <c r="J715" s="297" t="s">
        <v>39</v>
      </c>
      <c r="K715" s="298"/>
      <c r="L715" s="298"/>
      <c r="M715" s="299"/>
      <c r="R715" s="578"/>
    </row>
    <row r="716" spans="1:18" s="46" customFormat="1" ht="34.5" thickBot="1">
      <c r="A716" s="690"/>
      <c r="B716" s="320" t="s">
        <v>656</v>
      </c>
      <c r="C716" s="304" t="s">
        <v>640</v>
      </c>
      <c r="D716" s="286">
        <v>43881</v>
      </c>
      <c r="E716" s="304"/>
      <c r="F716" s="304" t="s">
        <v>641</v>
      </c>
      <c r="G716" s="703" t="s">
        <v>642</v>
      </c>
      <c r="H716" s="704"/>
      <c r="I716" s="705"/>
      <c r="J716" s="313" t="s">
        <v>27</v>
      </c>
      <c r="K716" s="314" t="s">
        <v>28</v>
      </c>
      <c r="L716" s="315"/>
      <c r="M716" s="309">
        <v>154</v>
      </c>
      <c r="R716" s="578"/>
    </row>
    <row r="717" spans="1:18" s="46" customFormat="1" ht="23.25" thickBot="1">
      <c r="A717" s="690"/>
      <c r="B717" s="294" t="s">
        <v>29</v>
      </c>
      <c r="C717" s="294" t="s">
        <v>30</v>
      </c>
      <c r="D717" s="294" t="s">
        <v>31</v>
      </c>
      <c r="E717" s="680" t="s">
        <v>32</v>
      </c>
      <c r="F717" s="680"/>
      <c r="G717" s="668"/>
      <c r="H717" s="669"/>
      <c r="I717" s="670"/>
      <c r="J717" s="316" t="s">
        <v>33</v>
      </c>
      <c r="K717" s="314" t="s">
        <v>28</v>
      </c>
      <c r="L717" s="317"/>
      <c r="M717" s="318">
        <v>860.4</v>
      </c>
      <c r="R717" s="578"/>
    </row>
    <row r="718" spans="1:18" s="55" customFormat="1" ht="23.25" thickBot="1">
      <c r="A718" s="690"/>
      <c r="B718" s="320" t="s">
        <v>657</v>
      </c>
      <c r="C718" s="305" t="s">
        <v>644</v>
      </c>
      <c r="D718" s="306">
        <v>43883</v>
      </c>
      <c r="E718" s="307" t="s">
        <v>36</v>
      </c>
      <c r="F718" s="312" t="s">
        <v>645</v>
      </c>
      <c r="G718" s="706"/>
      <c r="H718" s="707"/>
      <c r="I718" s="708"/>
      <c r="J718" s="319" t="s">
        <v>649</v>
      </c>
      <c r="K718" s="317"/>
      <c r="L718" s="317"/>
      <c r="M718" s="318">
        <v>89.35</v>
      </c>
      <c r="R718" s="578"/>
    </row>
    <row r="719" spans="1:18" s="46" customFormat="1" ht="21.95" customHeight="1" thickTop="1" thickBot="1">
      <c r="A719" s="689">
        <f t="shared" ref="A719" si="11">A715+1</f>
        <v>176</v>
      </c>
      <c r="B719" s="295" t="s">
        <v>19</v>
      </c>
      <c r="C719" s="295" t="s">
        <v>20</v>
      </c>
      <c r="D719" s="295" t="s">
        <v>21</v>
      </c>
      <c r="E719" s="677" t="s">
        <v>22</v>
      </c>
      <c r="F719" s="677"/>
      <c r="G719" s="677" t="s">
        <v>12</v>
      </c>
      <c r="H719" s="674"/>
      <c r="I719" s="300"/>
      <c r="J719" s="297" t="s">
        <v>39</v>
      </c>
      <c r="K719" s="298"/>
      <c r="L719" s="298"/>
      <c r="M719" s="299"/>
      <c r="R719" s="578"/>
    </row>
    <row r="720" spans="1:18" s="46" customFormat="1" ht="34.5" thickBot="1">
      <c r="A720" s="690"/>
      <c r="B720" s="304" t="s">
        <v>658</v>
      </c>
      <c r="C720" s="304" t="s">
        <v>640</v>
      </c>
      <c r="D720" s="286">
        <v>43880</v>
      </c>
      <c r="E720" s="304"/>
      <c r="F720" s="304" t="s">
        <v>641</v>
      </c>
      <c r="G720" s="703" t="s">
        <v>642</v>
      </c>
      <c r="H720" s="704"/>
      <c r="I720" s="705"/>
      <c r="J720" s="313" t="s">
        <v>27</v>
      </c>
      <c r="K720" s="314" t="s">
        <v>28</v>
      </c>
      <c r="L720" s="315"/>
      <c r="M720" s="309">
        <v>154</v>
      </c>
      <c r="R720" s="578"/>
    </row>
    <row r="721" spans="1:18" s="46" customFormat="1" ht="23.25" thickBot="1">
      <c r="A721" s="690"/>
      <c r="B721" s="294" t="s">
        <v>29</v>
      </c>
      <c r="C721" s="294" t="s">
        <v>30</v>
      </c>
      <c r="D721" s="294" t="s">
        <v>31</v>
      </c>
      <c r="E721" s="680" t="s">
        <v>32</v>
      </c>
      <c r="F721" s="680"/>
      <c r="G721" s="668"/>
      <c r="H721" s="669"/>
      <c r="I721" s="670"/>
      <c r="J721" s="316" t="s">
        <v>33</v>
      </c>
      <c r="K721" s="314" t="s">
        <v>28</v>
      </c>
      <c r="L721" s="317"/>
      <c r="M721" s="318">
        <v>2536.65</v>
      </c>
      <c r="R721" s="578"/>
    </row>
    <row r="722" spans="1:18" s="55" customFormat="1" ht="23.25" thickBot="1">
      <c r="A722" s="690"/>
      <c r="B722" s="305" t="s">
        <v>659</v>
      </c>
      <c r="C722" s="305" t="s">
        <v>644</v>
      </c>
      <c r="D722" s="306">
        <v>43884</v>
      </c>
      <c r="E722" s="307" t="s">
        <v>36</v>
      </c>
      <c r="F722" s="312" t="s">
        <v>660</v>
      </c>
      <c r="G722" s="706"/>
      <c r="H722" s="707"/>
      <c r="I722" s="708"/>
      <c r="J722" s="291" t="s">
        <v>41</v>
      </c>
      <c r="K722" s="292"/>
      <c r="L722" s="292"/>
      <c r="M722" s="293"/>
      <c r="R722" s="578"/>
    </row>
    <row r="723" spans="1:18" s="46" customFormat="1" ht="24" thickTop="1" thickBot="1">
      <c r="A723" s="689">
        <f t="shared" ref="A723" si="12">A719+1</f>
        <v>177</v>
      </c>
      <c r="B723" s="295" t="s">
        <v>19</v>
      </c>
      <c r="C723" s="295" t="s">
        <v>20</v>
      </c>
      <c r="D723" s="295" t="s">
        <v>21</v>
      </c>
      <c r="E723" s="677" t="s">
        <v>22</v>
      </c>
      <c r="F723" s="677"/>
      <c r="G723" s="677" t="s">
        <v>12</v>
      </c>
      <c r="H723" s="674"/>
      <c r="I723" s="300"/>
      <c r="J723" s="297" t="s">
        <v>39</v>
      </c>
      <c r="K723" s="298"/>
      <c r="L723" s="298"/>
      <c r="M723" s="299"/>
      <c r="R723" s="578"/>
    </row>
    <row r="724" spans="1:18" s="46" customFormat="1" ht="34.5" thickBot="1">
      <c r="A724" s="690"/>
      <c r="B724" s="304" t="s">
        <v>661</v>
      </c>
      <c r="C724" s="304" t="s">
        <v>640</v>
      </c>
      <c r="D724" s="286">
        <v>43880</v>
      </c>
      <c r="E724" s="304"/>
      <c r="F724" s="304" t="s">
        <v>641</v>
      </c>
      <c r="G724" s="703" t="s">
        <v>642</v>
      </c>
      <c r="H724" s="704"/>
      <c r="I724" s="705"/>
      <c r="J724" s="313" t="s">
        <v>27</v>
      </c>
      <c r="K724" s="314" t="s">
        <v>28</v>
      </c>
      <c r="L724" s="315"/>
      <c r="M724" s="309">
        <v>154</v>
      </c>
      <c r="R724" s="578"/>
    </row>
    <row r="725" spans="1:18" s="46" customFormat="1" ht="23.25" thickBot="1">
      <c r="A725" s="690"/>
      <c r="B725" s="294" t="s">
        <v>29</v>
      </c>
      <c r="C725" s="294" t="s">
        <v>30</v>
      </c>
      <c r="D725" s="294" t="s">
        <v>31</v>
      </c>
      <c r="E725" s="680" t="s">
        <v>32</v>
      </c>
      <c r="F725" s="680"/>
      <c r="G725" s="668"/>
      <c r="H725" s="669"/>
      <c r="I725" s="670"/>
      <c r="J725" s="316" t="s">
        <v>33</v>
      </c>
      <c r="K725" s="314" t="s">
        <v>28</v>
      </c>
      <c r="L725" s="317"/>
      <c r="M725" s="318">
        <v>2536.65</v>
      </c>
      <c r="R725" s="578"/>
    </row>
    <row r="726" spans="1:18" s="55" customFormat="1" ht="23.25" thickBot="1">
      <c r="A726" s="690"/>
      <c r="B726" s="305" t="s">
        <v>662</v>
      </c>
      <c r="C726" s="305" t="s">
        <v>644</v>
      </c>
      <c r="D726" s="306">
        <v>43884</v>
      </c>
      <c r="E726" s="307" t="s">
        <v>36</v>
      </c>
      <c r="F726" s="312" t="s">
        <v>660</v>
      </c>
      <c r="G726" s="706"/>
      <c r="H726" s="707"/>
      <c r="I726" s="708"/>
      <c r="J726" s="291" t="s">
        <v>41</v>
      </c>
      <c r="K726" s="292"/>
      <c r="L726" s="292"/>
      <c r="M726" s="293"/>
      <c r="R726" s="578"/>
    </row>
    <row r="727" spans="1:18" s="46" customFormat="1" ht="24" thickTop="1" thickBot="1">
      <c r="A727" s="689">
        <f t="shared" ref="A727" si="13">A723+1</f>
        <v>178</v>
      </c>
      <c r="B727" s="322" t="s">
        <v>19</v>
      </c>
      <c r="C727" s="322" t="s">
        <v>20</v>
      </c>
      <c r="D727" s="322" t="s">
        <v>21</v>
      </c>
      <c r="E727" s="677" t="s">
        <v>22</v>
      </c>
      <c r="F727" s="677"/>
      <c r="G727" s="686" t="s">
        <v>12</v>
      </c>
      <c r="H727" s="687"/>
      <c r="I727" s="688"/>
      <c r="J727" s="323" t="s">
        <v>39</v>
      </c>
      <c r="K727" s="324"/>
      <c r="L727" s="324"/>
      <c r="M727" s="325"/>
      <c r="R727" s="578"/>
    </row>
    <row r="728" spans="1:18" s="46" customFormat="1" ht="23.25" thickBot="1">
      <c r="A728" s="690"/>
      <c r="B728" s="326" t="s">
        <v>663</v>
      </c>
      <c r="C728" s="326" t="s">
        <v>664</v>
      </c>
      <c r="D728" s="327">
        <v>43888</v>
      </c>
      <c r="E728" s="326" t="s">
        <v>665</v>
      </c>
      <c r="F728" s="236"/>
      <c r="G728" s="663" t="s">
        <v>666</v>
      </c>
      <c r="H728" s="678"/>
      <c r="I728" s="679"/>
      <c r="J728" s="328" t="s">
        <v>33</v>
      </c>
      <c r="K728" s="328"/>
      <c r="L728" s="329" t="s">
        <v>28</v>
      </c>
      <c r="M728" s="330">
        <v>399</v>
      </c>
      <c r="R728" s="578"/>
    </row>
    <row r="729" spans="1:18" s="46" customFormat="1" ht="23.25" thickBot="1">
      <c r="A729" s="690"/>
      <c r="B729" s="331" t="s">
        <v>29</v>
      </c>
      <c r="C729" s="331" t="s">
        <v>30</v>
      </c>
      <c r="D729" s="331" t="s">
        <v>31</v>
      </c>
      <c r="E729" s="680" t="s">
        <v>32</v>
      </c>
      <c r="F729" s="680"/>
      <c r="G729" s="668"/>
      <c r="H729" s="669"/>
      <c r="I729" s="670"/>
      <c r="J729" s="332"/>
      <c r="K729" s="333"/>
      <c r="L729" s="334" t="s">
        <v>28</v>
      </c>
      <c r="M729" s="335"/>
      <c r="R729" s="578"/>
    </row>
    <row r="730" spans="1:18" s="46" customFormat="1" ht="15.75" thickBot="1">
      <c r="A730" s="691"/>
      <c r="B730" s="336" t="s">
        <v>667</v>
      </c>
      <c r="C730" s="336" t="s">
        <v>668</v>
      </c>
      <c r="D730" s="337">
        <v>43888</v>
      </c>
      <c r="E730" s="349">
        <v>43888</v>
      </c>
      <c r="F730" s="236"/>
      <c r="G730" s="681"/>
      <c r="H730" s="682"/>
      <c r="I730" s="683"/>
      <c r="J730" s="332"/>
      <c r="K730" s="333"/>
      <c r="L730" s="340" t="s">
        <v>28</v>
      </c>
      <c r="M730" s="335"/>
      <c r="R730" s="578"/>
    </row>
    <row r="731" spans="1:18" s="46" customFormat="1" ht="24" thickTop="1" thickBot="1">
      <c r="A731" s="689">
        <f t="shared" ref="A731" si="14">A727+1</f>
        <v>179</v>
      </c>
      <c r="B731" s="322" t="s">
        <v>19</v>
      </c>
      <c r="C731" s="322" t="s">
        <v>20</v>
      </c>
      <c r="D731" s="322" t="s">
        <v>21</v>
      </c>
      <c r="E731" s="677" t="s">
        <v>22</v>
      </c>
      <c r="F731" s="677"/>
      <c r="G731" s="677" t="s">
        <v>12</v>
      </c>
      <c r="H731" s="674"/>
      <c r="I731" s="321"/>
      <c r="J731" s="323" t="s">
        <v>39</v>
      </c>
      <c r="K731" s="324"/>
      <c r="L731" s="324"/>
      <c r="M731" s="325"/>
      <c r="R731" s="578"/>
    </row>
    <row r="732" spans="1:18" s="46" customFormat="1" ht="23.25" thickBot="1">
      <c r="A732" s="690"/>
      <c r="B732" s="326" t="s">
        <v>669</v>
      </c>
      <c r="C732" s="326" t="s">
        <v>664</v>
      </c>
      <c r="D732" s="327">
        <v>43888</v>
      </c>
      <c r="E732" s="326" t="s">
        <v>665</v>
      </c>
      <c r="F732" s="236"/>
      <c r="G732" s="663" t="s">
        <v>666</v>
      </c>
      <c r="H732" s="678"/>
      <c r="I732" s="679"/>
      <c r="J732" s="328" t="s">
        <v>33</v>
      </c>
      <c r="K732" s="328"/>
      <c r="L732" s="329" t="s">
        <v>28</v>
      </c>
      <c r="M732" s="330">
        <v>399</v>
      </c>
      <c r="R732" s="578"/>
    </row>
    <row r="733" spans="1:18" s="46" customFormat="1" ht="23.25" thickBot="1">
      <c r="A733" s="690"/>
      <c r="B733" s="331" t="s">
        <v>29</v>
      </c>
      <c r="C733" s="331" t="s">
        <v>30</v>
      </c>
      <c r="D733" s="331" t="s">
        <v>31</v>
      </c>
      <c r="E733" s="680" t="s">
        <v>32</v>
      </c>
      <c r="F733" s="680"/>
      <c r="G733" s="668"/>
      <c r="H733" s="669"/>
      <c r="I733" s="670"/>
      <c r="J733" s="343"/>
      <c r="K733" s="333"/>
      <c r="L733" s="334" t="s">
        <v>28</v>
      </c>
      <c r="M733" s="344"/>
      <c r="R733" s="578"/>
    </row>
    <row r="734" spans="1:18" s="46" customFormat="1" ht="23.25" thickBot="1">
      <c r="A734" s="691"/>
      <c r="B734" s="345" t="s">
        <v>670</v>
      </c>
      <c r="C734" s="345" t="s">
        <v>668</v>
      </c>
      <c r="D734" s="346">
        <v>43888</v>
      </c>
      <c r="E734" s="350">
        <v>43888</v>
      </c>
      <c r="F734" s="236"/>
      <c r="G734" s="671"/>
      <c r="H734" s="672"/>
      <c r="I734" s="673"/>
      <c r="J734" s="343"/>
      <c r="K734" s="333"/>
      <c r="L734" s="340" t="s">
        <v>28</v>
      </c>
      <c r="M734" s="344"/>
      <c r="R734" s="578"/>
    </row>
    <row r="735" spans="1:18" s="46" customFormat="1" ht="24" thickTop="1" thickBot="1">
      <c r="A735" s="689">
        <f t="shared" ref="A735" si="15">A731+1</f>
        <v>180</v>
      </c>
      <c r="B735" s="322" t="s">
        <v>19</v>
      </c>
      <c r="C735" s="322" t="s">
        <v>20</v>
      </c>
      <c r="D735" s="322" t="s">
        <v>21</v>
      </c>
      <c r="E735" s="677" t="s">
        <v>22</v>
      </c>
      <c r="F735" s="677"/>
      <c r="G735" s="677" t="s">
        <v>12</v>
      </c>
      <c r="H735" s="674"/>
      <c r="I735" s="321"/>
      <c r="J735" s="323" t="s">
        <v>39</v>
      </c>
      <c r="K735" s="324"/>
      <c r="L735" s="324"/>
      <c r="M735" s="325"/>
      <c r="R735" s="578"/>
    </row>
    <row r="736" spans="1:18" s="46" customFormat="1" ht="23.25" thickBot="1">
      <c r="A736" s="690"/>
      <c r="B736" s="326" t="s">
        <v>671</v>
      </c>
      <c r="C736" s="326" t="s">
        <v>664</v>
      </c>
      <c r="D736" s="327">
        <v>43888</v>
      </c>
      <c r="E736" s="326" t="s">
        <v>665</v>
      </c>
      <c r="F736" s="236"/>
      <c r="G736" s="663" t="s">
        <v>666</v>
      </c>
      <c r="H736" s="678"/>
      <c r="I736" s="679"/>
      <c r="J736" s="328" t="s">
        <v>33</v>
      </c>
      <c r="K736" s="328"/>
      <c r="L736" s="329" t="s">
        <v>28</v>
      </c>
      <c r="M736" s="330">
        <v>399</v>
      </c>
      <c r="R736" s="578"/>
    </row>
    <row r="737" spans="1:18" s="46" customFormat="1" ht="23.25" thickBot="1">
      <c r="A737" s="690"/>
      <c r="B737" s="331" t="s">
        <v>29</v>
      </c>
      <c r="C737" s="331" t="s">
        <v>30</v>
      </c>
      <c r="D737" s="331" t="s">
        <v>31</v>
      </c>
      <c r="E737" s="680" t="s">
        <v>32</v>
      </c>
      <c r="F737" s="680"/>
      <c r="G737" s="668"/>
      <c r="H737" s="669"/>
      <c r="I737" s="670"/>
      <c r="J737" s="343"/>
      <c r="K737" s="333"/>
      <c r="L737" s="334" t="s">
        <v>28</v>
      </c>
      <c r="M737" s="344"/>
      <c r="R737" s="578"/>
    </row>
    <row r="738" spans="1:18" s="55" customFormat="1" ht="15.75" thickBot="1">
      <c r="A738" s="690"/>
      <c r="B738" s="345" t="s">
        <v>672</v>
      </c>
      <c r="C738" s="345" t="s">
        <v>668</v>
      </c>
      <c r="D738" s="346">
        <v>43888</v>
      </c>
      <c r="E738" s="350">
        <v>43888</v>
      </c>
      <c r="F738" s="236"/>
      <c r="G738" s="671"/>
      <c r="H738" s="672"/>
      <c r="I738" s="673"/>
      <c r="J738" s="343"/>
      <c r="K738" s="333"/>
      <c r="L738" s="340" t="s">
        <v>28</v>
      </c>
      <c r="M738" s="344"/>
      <c r="R738" s="578"/>
    </row>
    <row r="739" spans="1:18" s="46" customFormat="1" ht="21.95" customHeight="1" thickTop="1" thickBot="1">
      <c r="A739" s="689">
        <f t="shared" ref="A739" si="16">A735+1</f>
        <v>181</v>
      </c>
      <c r="B739" s="322" t="s">
        <v>19</v>
      </c>
      <c r="C739" s="322" t="s">
        <v>20</v>
      </c>
      <c r="D739" s="322" t="s">
        <v>21</v>
      </c>
      <c r="E739" s="677" t="s">
        <v>22</v>
      </c>
      <c r="F739" s="677"/>
      <c r="G739" s="677" t="s">
        <v>12</v>
      </c>
      <c r="H739" s="674"/>
      <c r="I739" s="321"/>
      <c r="J739" s="323" t="s">
        <v>39</v>
      </c>
      <c r="K739" s="324"/>
      <c r="L739" s="324"/>
      <c r="M739" s="325"/>
      <c r="R739" s="578"/>
    </row>
    <row r="740" spans="1:18" s="46" customFormat="1" ht="23.25" thickBot="1">
      <c r="A740" s="690"/>
      <c r="B740" s="326" t="s">
        <v>673</v>
      </c>
      <c r="C740" s="341" t="s">
        <v>674</v>
      </c>
      <c r="D740" s="327">
        <v>43751</v>
      </c>
      <c r="E740" s="326" t="s">
        <v>675</v>
      </c>
      <c r="F740" s="341"/>
      <c r="G740" s="663" t="s">
        <v>666</v>
      </c>
      <c r="H740" s="678"/>
      <c r="I740" s="679"/>
      <c r="J740" s="342" t="s">
        <v>27</v>
      </c>
      <c r="K740" s="328"/>
      <c r="L740" s="329" t="s">
        <v>28</v>
      </c>
      <c r="M740" s="348">
        <v>1946</v>
      </c>
      <c r="R740" s="578"/>
    </row>
    <row r="741" spans="1:18" s="46" customFormat="1" ht="23.25" thickBot="1">
      <c r="A741" s="690"/>
      <c r="B741" s="331" t="s">
        <v>29</v>
      </c>
      <c r="C741" s="331" t="s">
        <v>30</v>
      </c>
      <c r="D741" s="331" t="s">
        <v>31</v>
      </c>
      <c r="E741" s="680" t="s">
        <v>32</v>
      </c>
      <c r="F741" s="680"/>
      <c r="G741" s="668"/>
      <c r="H741" s="669"/>
      <c r="I741" s="670"/>
      <c r="J741" s="343"/>
      <c r="K741" s="333"/>
      <c r="L741" s="334" t="s">
        <v>28</v>
      </c>
      <c r="M741" s="344"/>
      <c r="R741" s="578"/>
    </row>
    <row r="742" spans="1:18" s="55" customFormat="1" ht="34.5" thickBot="1">
      <c r="A742" s="690"/>
      <c r="B742" s="336" t="s">
        <v>676</v>
      </c>
      <c r="C742" s="345" t="s">
        <v>677</v>
      </c>
      <c r="D742" s="346">
        <v>43788</v>
      </c>
      <c r="E742" s="347" t="s">
        <v>678</v>
      </c>
      <c r="F742" s="236"/>
      <c r="G742" s="671"/>
      <c r="H742" s="672"/>
      <c r="I742" s="673"/>
      <c r="J742" s="343"/>
      <c r="K742" s="333"/>
      <c r="L742" s="340" t="s">
        <v>28</v>
      </c>
      <c r="M742" s="344"/>
      <c r="R742" s="578"/>
    </row>
    <row r="743" spans="1:18" s="46" customFormat="1" ht="21.95" customHeight="1" thickTop="1" thickBot="1">
      <c r="A743" s="689">
        <f t="shared" ref="A743" si="17">A739+1</f>
        <v>182</v>
      </c>
      <c r="B743" s="322" t="s">
        <v>19</v>
      </c>
      <c r="C743" s="322" t="s">
        <v>20</v>
      </c>
      <c r="D743" s="322" t="s">
        <v>21</v>
      </c>
      <c r="E743" s="677" t="s">
        <v>22</v>
      </c>
      <c r="F743" s="677"/>
      <c r="G743" s="677" t="s">
        <v>12</v>
      </c>
      <c r="H743" s="674"/>
      <c r="I743" s="321"/>
      <c r="J743" s="323" t="s">
        <v>39</v>
      </c>
      <c r="K743" s="324"/>
      <c r="L743" s="324"/>
      <c r="M743" s="325"/>
      <c r="R743" s="578"/>
    </row>
    <row r="744" spans="1:18" s="46" customFormat="1" ht="23.25" thickBot="1">
      <c r="A744" s="690"/>
      <c r="B744" s="326" t="s">
        <v>679</v>
      </c>
      <c r="C744" s="341" t="s">
        <v>674</v>
      </c>
      <c r="D744" s="327">
        <v>43751</v>
      </c>
      <c r="E744" s="326" t="s">
        <v>675</v>
      </c>
      <c r="F744" s="341"/>
      <c r="G744" s="663" t="s">
        <v>666</v>
      </c>
      <c r="H744" s="678"/>
      <c r="I744" s="679"/>
      <c r="J744" s="342" t="s">
        <v>27</v>
      </c>
      <c r="K744" s="328"/>
      <c r="L744" s="329" t="s">
        <v>28</v>
      </c>
      <c r="M744" s="348">
        <v>1946</v>
      </c>
      <c r="R744" s="578"/>
    </row>
    <row r="745" spans="1:18" s="46" customFormat="1" ht="23.25" thickBot="1">
      <c r="A745" s="690"/>
      <c r="B745" s="331" t="s">
        <v>29</v>
      </c>
      <c r="C745" s="331" t="s">
        <v>30</v>
      </c>
      <c r="D745" s="331" t="s">
        <v>31</v>
      </c>
      <c r="E745" s="680" t="s">
        <v>32</v>
      </c>
      <c r="F745" s="680"/>
      <c r="G745" s="668"/>
      <c r="H745" s="669"/>
      <c r="I745" s="670"/>
      <c r="J745" s="343"/>
      <c r="K745" s="333"/>
      <c r="L745" s="334"/>
      <c r="M745" s="344"/>
      <c r="R745" s="578"/>
    </row>
    <row r="746" spans="1:18" s="55" customFormat="1" ht="34.5" thickBot="1">
      <c r="A746" s="690"/>
      <c r="B746" s="336" t="s">
        <v>680</v>
      </c>
      <c r="C746" s="345" t="s">
        <v>677</v>
      </c>
      <c r="D746" s="351">
        <v>43757</v>
      </c>
      <c r="E746" s="338" t="s">
        <v>681</v>
      </c>
      <c r="F746" s="347"/>
      <c r="G746" s="671"/>
      <c r="H746" s="672"/>
      <c r="I746" s="673"/>
      <c r="J746" s="343"/>
      <c r="K746" s="333"/>
      <c r="L746" s="340"/>
      <c r="M746" s="344"/>
      <c r="R746" s="578"/>
    </row>
    <row r="747" spans="1:18" s="46" customFormat="1" ht="21.95" customHeight="1" thickTop="1" thickBot="1">
      <c r="A747" s="689">
        <f t="shared" ref="A747" si="18">A743+1</f>
        <v>183</v>
      </c>
      <c r="B747" s="322" t="s">
        <v>19</v>
      </c>
      <c r="C747" s="322" t="s">
        <v>20</v>
      </c>
      <c r="D747" s="322" t="s">
        <v>21</v>
      </c>
      <c r="E747" s="677" t="s">
        <v>22</v>
      </c>
      <c r="F747" s="677"/>
      <c r="G747" s="677" t="s">
        <v>12</v>
      </c>
      <c r="H747" s="674"/>
      <c r="I747" s="321"/>
      <c r="J747" s="323" t="s">
        <v>39</v>
      </c>
      <c r="K747" s="324"/>
      <c r="L747" s="324"/>
      <c r="M747" s="325"/>
      <c r="R747" s="578"/>
    </row>
    <row r="748" spans="1:18" s="46" customFormat="1" ht="23.25" thickBot="1">
      <c r="A748" s="690"/>
      <c r="B748" s="326" t="s">
        <v>682</v>
      </c>
      <c r="C748" s="341" t="s">
        <v>674</v>
      </c>
      <c r="D748" s="327">
        <v>43751</v>
      </c>
      <c r="E748" s="326" t="s">
        <v>675</v>
      </c>
      <c r="F748" s="341"/>
      <c r="G748" s="663" t="s">
        <v>666</v>
      </c>
      <c r="H748" s="678"/>
      <c r="I748" s="679"/>
      <c r="J748" s="342" t="s">
        <v>27</v>
      </c>
      <c r="K748" s="328"/>
      <c r="L748" s="329" t="s">
        <v>28</v>
      </c>
      <c r="M748" s="348">
        <v>1946</v>
      </c>
      <c r="R748" s="578"/>
    </row>
    <row r="749" spans="1:18" s="46" customFormat="1" ht="23.25" thickBot="1">
      <c r="A749" s="690"/>
      <c r="B749" s="331" t="s">
        <v>29</v>
      </c>
      <c r="C749" s="331" t="s">
        <v>30</v>
      </c>
      <c r="D749" s="331" t="s">
        <v>31</v>
      </c>
      <c r="E749" s="680" t="s">
        <v>32</v>
      </c>
      <c r="F749" s="680"/>
      <c r="G749" s="668"/>
      <c r="H749" s="669"/>
      <c r="I749" s="670"/>
      <c r="J749" s="343"/>
      <c r="K749" s="333"/>
      <c r="L749" s="334"/>
      <c r="M749" s="344"/>
      <c r="R749" s="578"/>
    </row>
    <row r="750" spans="1:18" s="55" customFormat="1" ht="34.5" thickBot="1">
      <c r="A750" s="690"/>
      <c r="B750" s="336" t="s">
        <v>680</v>
      </c>
      <c r="C750" s="345" t="s">
        <v>677</v>
      </c>
      <c r="D750" s="351">
        <v>43757</v>
      </c>
      <c r="E750" s="338" t="s">
        <v>681</v>
      </c>
      <c r="F750" s="347"/>
      <c r="G750" s="671"/>
      <c r="H750" s="672"/>
      <c r="I750" s="673"/>
      <c r="J750" s="343"/>
      <c r="K750" s="333"/>
      <c r="L750" s="340"/>
      <c r="M750" s="344"/>
      <c r="R750" s="578"/>
    </row>
    <row r="751" spans="1:18" s="46" customFormat="1" ht="24" thickTop="1" thickBot="1">
      <c r="A751" s="689">
        <f t="shared" ref="A751" si="19">A747+1</f>
        <v>184</v>
      </c>
      <c r="B751" s="322" t="s">
        <v>19</v>
      </c>
      <c r="C751" s="322" t="s">
        <v>20</v>
      </c>
      <c r="D751" s="322" t="s">
        <v>21</v>
      </c>
      <c r="E751" s="677" t="s">
        <v>22</v>
      </c>
      <c r="F751" s="677"/>
      <c r="G751" s="677" t="s">
        <v>12</v>
      </c>
      <c r="H751" s="674"/>
      <c r="I751" s="321"/>
      <c r="J751" s="323" t="s">
        <v>39</v>
      </c>
      <c r="K751" s="324"/>
      <c r="L751" s="324"/>
      <c r="M751" s="325"/>
      <c r="R751" s="578"/>
    </row>
    <row r="752" spans="1:18" s="46" customFormat="1" ht="23.25" thickBot="1">
      <c r="A752" s="690"/>
      <c r="B752" s="326" t="s">
        <v>683</v>
      </c>
      <c r="C752" s="326" t="s">
        <v>684</v>
      </c>
      <c r="D752" s="327">
        <v>43801</v>
      </c>
      <c r="E752" s="326"/>
      <c r="F752" s="326" t="s">
        <v>685</v>
      </c>
      <c r="G752" s="663" t="s">
        <v>666</v>
      </c>
      <c r="H752" s="678"/>
      <c r="I752" s="679"/>
      <c r="J752" s="328" t="s">
        <v>33</v>
      </c>
      <c r="K752" s="328"/>
      <c r="L752" s="328"/>
      <c r="M752" s="330">
        <v>215</v>
      </c>
      <c r="R752" s="578"/>
    </row>
    <row r="753" spans="1:18" s="46" customFormat="1" ht="23.25" thickBot="1">
      <c r="A753" s="690"/>
      <c r="B753" s="331" t="s">
        <v>29</v>
      </c>
      <c r="C753" s="331" t="s">
        <v>30</v>
      </c>
      <c r="D753" s="331" t="s">
        <v>31</v>
      </c>
      <c r="E753" s="680" t="s">
        <v>32</v>
      </c>
      <c r="F753" s="680"/>
      <c r="G753" s="668"/>
      <c r="H753" s="669"/>
      <c r="I753" s="670"/>
      <c r="J753" s="332" t="s">
        <v>40</v>
      </c>
      <c r="K753" s="333"/>
      <c r="L753" s="333"/>
      <c r="M753" s="335"/>
      <c r="R753" s="578"/>
    </row>
    <row r="754" spans="1:18" s="55" customFormat="1" ht="15.75" thickBot="1">
      <c r="A754" s="690"/>
      <c r="B754" s="336" t="s">
        <v>686</v>
      </c>
      <c r="C754" s="336" t="s">
        <v>668</v>
      </c>
      <c r="D754" s="337">
        <v>43802</v>
      </c>
      <c r="E754" s="338" t="s">
        <v>687</v>
      </c>
      <c r="F754" s="339"/>
      <c r="G754" s="671"/>
      <c r="H754" s="672"/>
      <c r="I754" s="673"/>
      <c r="J754" s="332" t="s">
        <v>41</v>
      </c>
      <c r="K754" s="333"/>
      <c r="L754" s="333"/>
      <c r="M754" s="335"/>
      <c r="R754" s="578"/>
    </row>
    <row r="755" spans="1:18" s="46" customFormat="1" ht="24" thickTop="1" thickBot="1">
      <c r="A755" s="689">
        <f>A751+1</f>
        <v>185</v>
      </c>
      <c r="B755" s="322" t="s">
        <v>19</v>
      </c>
      <c r="C755" s="322" t="s">
        <v>20</v>
      </c>
      <c r="D755" s="322" t="s">
        <v>21</v>
      </c>
      <c r="E755" s="677" t="s">
        <v>22</v>
      </c>
      <c r="F755" s="677"/>
      <c r="G755" s="677" t="s">
        <v>12</v>
      </c>
      <c r="H755" s="674"/>
      <c r="I755" s="321"/>
      <c r="J755" s="323" t="s">
        <v>39</v>
      </c>
      <c r="K755" s="324"/>
      <c r="L755" s="324"/>
      <c r="M755" s="325"/>
      <c r="R755" s="578"/>
    </row>
    <row r="756" spans="1:18" s="46" customFormat="1" ht="23.25" thickBot="1">
      <c r="A756" s="690"/>
      <c r="B756" s="326" t="s">
        <v>688</v>
      </c>
      <c r="C756" s="326" t="s">
        <v>684</v>
      </c>
      <c r="D756" s="327">
        <v>43801</v>
      </c>
      <c r="E756" s="326"/>
      <c r="F756" s="326" t="s">
        <v>685</v>
      </c>
      <c r="G756" s="663" t="s">
        <v>666</v>
      </c>
      <c r="H756" s="678"/>
      <c r="I756" s="679"/>
      <c r="J756" s="328" t="s">
        <v>33</v>
      </c>
      <c r="K756" s="328"/>
      <c r="L756" s="328"/>
      <c r="M756" s="330">
        <v>215</v>
      </c>
      <c r="R756" s="578"/>
    </row>
    <row r="757" spans="1:18" s="46" customFormat="1" ht="23.25" thickBot="1">
      <c r="A757" s="690"/>
      <c r="B757" s="331" t="s">
        <v>29</v>
      </c>
      <c r="C757" s="331" t="s">
        <v>30</v>
      </c>
      <c r="D757" s="331" t="s">
        <v>31</v>
      </c>
      <c r="E757" s="680" t="s">
        <v>32</v>
      </c>
      <c r="F757" s="680"/>
      <c r="G757" s="668"/>
      <c r="H757" s="669"/>
      <c r="I757" s="670"/>
      <c r="J757" s="332"/>
      <c r="K757" s="333"/>
      <c r="L757" s="333"/>
      <c r="M757" s="335"/>
      <c r="R757" s="578"/>
    </row>
    <row r="758" spans="1:18" s="55" customFormat="1" ht="15.75" thickBot="1">
      <c r="A758" s="690"/>
      <c r="B758" s="336" t="s">
        <v>689</v>
      </c>
      <c r="C758" s="336" t="s">
        <v>668</v>
      </c>
      <c r="D758" s="337">
        <v>43802</v>
      </c>
      <c r="E758" s="338" t="s">
        <v>687</v>
      </c>
      <c r="F758" s="339"/>
      <c r="G758" s="671"/>
      <c r="H758" s="672"/>
      <c r="I758" s="673"/>
      <c r="J758" s="332" t="s">
        <v>41</v>
      </c>
      <c r="K758" s="333"/>
      <c r="L758" s="333"/>
      <c r="M758" s="335"/>
      <c r="R758" s="578"/>
    </row>
    <row r="759" spans="1:18" s="46" customFormat="1" ht="24" thickTop="1" thickBot="1">
      <c r="A759" s="689">
        <f t="shared" ref="A759" si="20">A755+1</f>
        <v>186</v>
      </c>
      <c r="B759" s="322" t="s">
        <v>19</v>
      </c>
      <c r="C759" s="322" t="s">
        <v>20</v>
      </c>
      <c r="D759" s="322" t="s">
        <v>21</v>
      </c>
      <c r="E759" s="677" t="s">
        <v>22</v>
      </c>
      <c r="F759" s="677"/>
      <c r="G759" s="677" t="s">
        <v>12</v>
      </c>
      <c r="H759" s="674"/>
      <c r="I759" s="321"/>
      <c r="J759" s="323" t="s">
        <v>39</v>
      </c>
      <c r="K759" s="324"/>
      <c r="L759" s="324"/>
      <c r="M759" s="325"/>
      <c r="R759" s="578"/>
    </row>
    <row r="760" spans="1:18" s="46" customFormat="1" ht="23.25" thickBot="1">
      <c r="A760" s="690"/>
      <c r="B760" s="326" t="s">
        <v>690</v>
      </c>
      <c r="C760" s="326" t="s">
        <v>684</v>
      </c>
      <c r="D760" s="327">
        <v>43801</v>
      </c>
      <c r="E760" s="326"/>
      <c r="F760" s="326" t="s">
        <v>685</v>
      </c>
      <c r="G760" s="663" t="s">
        <v>666</v>
      </c>
      <c r="H760" s="678"/>
      <c r="I760" s="679"/>
      <c r="J760" s="328" t="s">
        <v>33</v>
      </c>
      <c r="K760" s="328"/>
      <c r="L760" s="328"/>
      <c r="M760" s="330"/>
      <c r="R760" s="578"/>
    </row>
    <row r="761" spans="1:18" s="46" customFormat="1" ht="23.25" thickBot="1">
      <c r="A761" s="690"/>
      <c r="B761" s="331" t="s">
        <v>29</v>
      </c>
      <c r="C761" s="331" t="s">
        <v>30</v>
      </c>
      <c r="D761" s="331" t="s">
        <v>31</v>
      </c>
      <c r="E761" s="680" t="s">
        <v>32</v>
      </c>
      <c r="F761" s="680"/>
      <c r="G761" s="668"/>
      <c r="H761" s="669"/>
      <c r="I761" s="670"/>
      <c r="J761" s="332" t="s">
        <v>40</v>
      </c>
      <c r="K761" s="333"/>
      <c r="L761" s="333"/>
      <c r="M761" s="335"/>
      <c r="R761" s="578"/>
    </row>
    <row r="762" spans="1:18" s="46" customFormat="1" ht="15.75" thickBot="1">
      <c r="A762" s="691"/>
      <c r="B762" s="336" t="s">
        <v>691</v>
      </c>
      <c r="C762" s="336" t="s">
        <v>668</v>
      </c>
      <c r="D762" s="337">
        <v>43802</v>
      </c>
      <c r="E762" s="338" t="s">
        <v>687</v>
      </c>
      <c r="F762" s="339"/>
      <c r="G762" s="671"/>
      <c r="H762" s="672"/>
      <c r="I762" s="673"/>
      <c r="J762" s="332" t="s">
        <v>41</v>
      </c>
      <c r="K762" s="333"/>
      <c r="L762" s="333"/>
      <c r="M762" s="335"/>
      <c r="R762" s="578"/>
    </row>
    <row r="763" spans="1:18" s="46" customFormat="1" ht="24" thickTop="1" thickBot="1">
      <c r="A763" s="689">
        <f t="shared" ref="A763" si="21">A759+1</f>
        <v>187</v>
      </c>
      <c r="B763" s="322" t="s">
        <v>19</v>
      </c>
      <c r="C763" s="322" t="s">
        <v>20</v>
      </c>
      <c r="D763" s="322" t="s">
        <v>21</v>
      </c>
      <c r="E763" s="677" t="s">
        <v>22</v>
      </c>
      <c r="F763" s="677"/>
      <c r="G763" s="677" t="s">
        <v>12</v>
      </c>
      <c r="H763" s="674"/>
      <c r="I763" s="321"/>
      <c r="J763" s="323" t="s">
        <v>39</v>
      </c>
      <c r="K763" s="324"/>
      <c r="L763" s="324"/>
      <c r="M763" s="325"/>
      <c r="R763" s="578"/>
    </row>
    <row r="764" spans="1:18" s="46" customFormat="1" ht="23.25" thickBot="1">
      <c r="A764" s="690"/>
      <c r="B764" s="326" t="s">
        <v>692</v>
      </c>
      <c r="C764" s="326" t="s">
        <v>684</v>
      </c>
      <c r="D764" s="327">
        <v>43801</v>
      </c>
      <c r="E764" s="326"/>
      <c r="F764" s="326" t="s">
        <v>685</v>
      </c>
      <c r="G764" s="663" t="s">
        <v>666</v>
      </c>
      <c r="H764" s="678"/>
      <c r="I764" s="679"/>
      <c r="J764" s="328" t="s">
        <v>33</v>
      </c>
      <c r="K764" s="328"/>
      <c r="L764" s="328"/>
      <c r="M764" s="330">
        <v>215</v>
      </c>
      <c r="R764" s="578"/>
    </row>
    <row r="765" spans="1:18" s="46" customFormat="1" ht="23.25" thickBot="1">
      <c r="A765" s="690"/>
      <c r="B765" s="331" t="s">
        <v>29</v>
      </c>
      <c r="C765" s="331" t="s">
        <v>30</v>
      </c>
      <c r="D765" s="331" t="s">
        <v>31</v>
      </c>
      <c r="E765" s="680" t="s">
        <v>32</v>
      </c>
      <c r="F765" s="680"/>
      <c r="G765" s="668"/>
      <c r="H765" s="669"/>
      <c r="I765" s="670"/>
      <c r="J765" s="332" t="s">
        <v>40</v>
      </c>
      <c r="K765" s="333"/>
      <c r="L765" s="333"/>
      <c r="M765" s="335"/>
      <c r="R765" s="578"/>
    </row>
    <row r="766" spans="1:18" s="46" customFormat="1" ht="15.75" thickBot="1">
      <c r="A766" s="691"/>
      <c r="B766" s="336" t="s">
        <v>693</v>
      </c>
      <c r="C766" s="336" t="s">
        <v>668</v>
      </c>
      <c r="D766" s="337">
        <v>43802</v>
      </c>
      <c r="E766" s="338" t="s">
        <v>687</v>
      </c>
      <c r="F766" s="339"/>
      <c r="G766" s="671"/>
      <c r="H766" s="672"/>
      <c r="I766" s="673"/>
      <c r="J766" s="332" t="s">
        <v>41</v>
      </c>
      <c r="K766" s="333"/>
      <c r="L766" s="333"/>
      <c r="M766" s="335"/>
      <c r="R766" s="578"/>
    </row>
    <row r="767" spans="1:18" s="46" customFormat="1" ht="24" thickTop="1" thickBot="1">
      <c r="A767" s="689">
        <f t="shared" ref="A767" si="22">A763+1</f>
        <v>188</v>
      </c>
      <c r="B767" s="322" t="s">
        <v>19</v>
      </c>
      <c r="C767" s="322" t="s">
        <v>20</v>
      </c>
      <c r="D767" s="322" t="s">
        <v>21</v>
      </c>
      <c r="E767" s="677" t="s">
        <v>22</v>
      </c>
      <c r="F767" s="677"/>
      <c r="G767" s="677" t="s">
        <v>12</v>
      </c>
      <c r="H767" s="674"/>
      <c r="I767" s="321"/>
      <c r="J767" s="323" t="s">
        <v>39</v>
      </c>
      <c r="K767" s="324"/>
      <c r="L767" s="324"/>
      <c r="M767" s="325"/>
      <c r="R767" s="578"/>
    </row>
    <row r="768" spans="1:18" s="46" customFormat="1" ht="23.25" thickBot="1">
      <c r="A768" s="690"/>
      <c r="B768" s="326" t="s">
        <v>694</v>
      </c>
      <c r="C768" s="326" t="s">
        <v>684</v>
      </c>
      <c r="D768" s="327">
        <v>43801</v>
      </c>
      <c r="E768" s="326"/>
      <c r="F768" s="326" t="s">
        <v>685</v>
      </c>
      <c r="G768" s="663" t="s">
        <v>666</v>
      </c>
      <c r="H768" s="678"/>
      <c r="I768" s="679"/>
      <c r="J768" s="328" t="s">
        <v>33</v>
      </c>
      <c r="K768" s="328"/>
      <c r="L768" s="328"/>
      <c r="M768" s="330">
        <v>215</v>
      </c>
      <c r="R768" s="578"/>
    </row>
    <row r="769" spans="1:18" s="46" customFormat="1" ht="23.25" thickBot="1">
      <c r="A769" s="690"/>
      <c r="B769" s="331" t="s">
        <v>29</v>
      </c>
      <c r="C769" s="331" t="s">
        <v>30</v>
      </c>
      <c r="D769" s="331" t="s">
        <v>31</v>
      </c>
      <c r="E769" s="680" t="s">
        <v>32</v>
      </c>
      <c r="F769" s="680"/>
      <c r="G769" s="668"/>
      <c r="H769" s="669"/>
      <c r="I769" s="670"/>
      <c r="J769" s="332" t="s">
        <v>40</v>
      </c>
      <c r="K769" s="333"/>
      <c r="L769" s="333"/>
      <c r="M769" s="335"/>
      <c r="R769" s="578"/>
    </row>
    <row r="770" spans="1:18" s="55" customFormat="1" ht="23.25" thickBot="1">
      <c r="A770" s="690"/>
      <c r="B770" s="336" t="s">
        <v>695</v>
      </c>
      <c r="C770" s="336" t="s">
        <v>668</v>
      </c>
      <c r="D770" s="337">
        <v>43802</v>
      </c>
      <c r="E770" s="338" t="s">
        <v>687</v>
      </c>
      <c r="F770" s="339"/>
      <c r="G770" s="671"/>
      <c r="H770" s="672"/>
      <c r="I770" s="673"/>
      <c r="J770" s="332" t="s">
        <v>41</v>
      </c>
      <c r="K770" s="333"/>
      <c r="L770" s="333"/>
      <c r="M770" s="335"/>
      <c r="R770" s="578"/>
    </row>
    <row r="771" spans="1:18" s="46" customFormat="1" ht="24" thickTop="1" thickBot="1">
      <c r="A771" s="689">
        <f t="shared" ref="A771" si="23">A767+1</f>
        <v>189</v>
      </c>
      <c r="B771" s="322" t="s">
        <v>19</v>
      </c>
      <c r="C771" s="322" t="s">
        <v>20</v>
      </c>
      <c r="D771" s="322" t="s">
        <v>21</v>
      </c>
      <c r="E771" s="677" t="s">
        <v>22</v>
      </c>
      <c r="F771" s="677"/>
      <c r="G771" s="686" t="s">
        <v>12</v>
      </c>
      <c r="H771" s="687"/>
      <c r="I771" s="688"/>
      <c r="J771" s="323" t="s">
        <v>39</v>
      </c>
      <c r="K771" s="324"/>
      <c r="L771" s="324"/>
      <c r="M771" s="325"/>
      <c r="R771" s="578"/>
    </row>
    <row r="772" spans="1:18" s="46" customFormat="1" ht="23.25" thickBot="1">
      <c r="A772" s="690"/>
      <c r="B772" s="326" t="s">
        <v>696</v>
      </c>
      <c r="C772" s="326" t="s">
        <v>697</v>
      </c>
      <c r="D772" s="327">
        <v>43772</v>
      </c>
      <c r="E772" s="326" t="s">
        <v>698</v>
      </c>
      <c r="F772" s="236"/>
      <c r="G772" s="663" t="s">
        <v>699</v>
      </c>
      <c r="H772" s="678"/>
      <c r="I772" s="679"/>
      <c r="J772" s="328" t="s">
        <v>27</v>
      </c>
      <c r="K772" s="328"/>
      <c r="L772" s="329" t="s">
        <v>28</v>
      </c>
      <c r="M772" s="330" t="s">
        <v>700</v>
      </c>
      <c r="R772" s="578"/>
    </row>
    <row r="773" spans="1:18" s="46" customFormat="1" ht="23.25" thickBot="1">
      <c r="A773" s="690"/>
      <c r="B773" s="331" t="s">
        <v>29</v>
      </c>
      <c r="C773" s="331" t="s">
        <v>30</v>
      </c>
      <c r="D773" s="331" t="s">
        <v>31</v>
      </c>
      <c r="E773" s="680" t="s">
        <v>32</v>
      </c>
      <c r="F773" s="680"/>
      <c r="G773" s="668"/>
      <c r="H773" s="669"/>
      <c r="I773" s="670"/>
      <c r="J773" s="332" t="s">
        <v>33</v>
      </c>
      <c r="K773" s="333"/>
      <c r="L773" s="334" t="s">
        <v>28</v>
      </c>
      <c r="M773" s="335" t="s">
        <v>701</v>
      </c>
      <c r="R773" s="578"/>
    </row>
    <row r="774" spans="1:18" s="55" customFormat="1" ht="23.25" thickBot="1">
      <c r="A774" s="690"/>
      <c r="B774" s="336" t="s">
        <v>702</v>
      </c>
      <c r="C774" s="336" t="s">
        <v>699</v>
      </c>
      <c r="D774" s="337">
        <v>43775</v>
      </c>
      <c r="E774" s="339" t="s">
        <v>703</v>
      </c>
      <c r="F774" s="236"/>
      <c r="G774" s="681"/>
      <c r="H774" s="682"/>
      <c r="I774" s="683"/>
      <c r="J774" s="332" t="s">
        <v>115</v>
      </c>
      <c r="K774" s="333"/>
      <c r="L774" s="340" t="s">
        <v>28</v>
      </c>
      <c r="M774" s="335" t="s">
        <v>704</v>
      </c>
      <c r="R774" s="578"/>
    </row>
    <row r="775" spans="1:18" s="46" customFormat="1" ht="24" thickTop="1" thickBot="1">
      <c r="A775" s="689">
        <f t="shared" ref="A775" si="24">A771+1</f>
        <v>190</v>
      </c>
      <c r="B775" s="322" t="s">
        <v>19</v>
      </c>
      <c r="C775" s="322" t="s">
        <v>20</v>
      </c>
      <c r="D775" s="322" t="s">
        <v>21</v>
      </c>
      <c r="E775" s="677" t="s">
        <v>22</v>
      </c>
      <c r="F775" s="677"/>
      <c r="G775" s="677" t="s">
        <v>12</v>
      </c>
      <c r="H775" s="674"/>
      <c r="I775" s="321"/>
      <c r="J775" s="323" t="s">
        <v>39</v>
      </c>
      <c r="K775" s="324"/>
      <c r="L775" s="324"/>
      <c r="M775" s="325"/>
      <c r="R775" s="578"/>
    </row>
    <row r="776" spans="1:18" s="46" customFormat="1" ht="23.25" thickBot="1">
      <c r="A776" s="690"/>
      <c r="B776" s="326" t="s">
        <v>705</v>
      </c>
      <c r="C776" s="341" t="s">
        <v>697</v>
      </c>
      <c r="D776" s="327">
        <v>43772</v>
      </c>
      <c r="E776" s="341" t="s">
        <v>698</v>
      </c>
      <c r="F776" s="236"/>
      <c r="G776" s="663" t="s">
        <v>699</v>
      </c>
      <c r="H776" s="678"/>
      <c r="I776" s="679"/>
      <c r="J776" s="342" t="s">
        <v>27</v>
      </c>
      <c r="K776" s="328"/>
      <c r="L776" s="329" t="s">
        <v>28</v>
      </c>
      <c r="M776" s="352" t="s">
        <v>700</v>
      </c>
      <c r="R776" s="578"/>
    </row>
    <row r="777" spans="1:18" s="46" customFormat="1" ht="23.25" thickBot="1">
      <c r="A777" s="690"/>
      <c r="B777" s="331" t="s">
        <v>29</v>
      </c>
      <c r="C777" s="331" t="s">
        <v>30</v>
      </c>
      <c r="D777" s="331" t="s">
        <v>31</v>
      </c>
      <c r="E777" s="680" t="s">
        <v>32</v>
      </c>
      <c r="F777" s="680"/>
      <c r="G777" s="668"/>
      <c r="H777" s="669"/>
      <c r="I777" s="670"/>
      <c r="J777" s="343" t="s">
        <v>33</v>
      </c>
      <c r="K777" s="333"/>
      <c r="L777" s="334" t="s">
        <v>28</v>
      </c>
      <c r="M777" s="344" t="s">
        <v>701</v>
      </c>
      <c r="R777" s="578"/>
    </row>
    <row r="778" spans="1:18" s="55" customFormat="1" ht="23.25" thickBot="1">
      <c r="A778" s="690"/>
      <c r="B778" s="345" t="s">
        <v>706</v>
      </c>
      <c r="C778" s="345" t="s">
        <v>699</v>
      </c>
      <c r="D778" s="346">
        <v>43775</v>
      </c>
      <c r="E778" s="347" t="s">
        <v>703</v>
      </c>
      <c r="F778" s="236"/>
      <c r="G778" s="671"/>
      <c r="H778" s="672"/>
      <c r="I778" s="673"/>
      <c r="J778" s="343" t="s">
        <v>115</v>
      </c>
      <c r="K778" s="333"/>
      <c r="L778" s="340" t="s">
        <v>28</v>
      </c>
      <c r="M778" s="344" t="s">
        <v>704</v>
      </c>
      <c r="R778" s="578"/>
    </row>
    <row r="779" spans="1:18" s="46" customFormat="1" ht="21.95" customHeight="1" thickTop="1" thickBot="1">
      <c r="A779" s="689">
        <f t="shared" ref="A779" si="25">A775+1</f>
        <v>191</v>
      </c>
      <c r="B779" s="322" t="s">
        <v>19</v>
      </c>
      <c r="C779" s="322" t="s">
        <v>20</v>
      </c>
      <c r="D779" s="322" t="s">
        <v>21</v>
      </c>
      <c r="E779" s="677" t="s">
        <v>22</v>
      </c>
      <c r="F779" s="677"/>
      <c r="G779" s="677" t="s">
        <v>12</v>
      </c>
      <c r="H779" s="674"/>
      <c r="I779" s="321"/>
      <c r="J779" s="323" t="s">
        <v>39</v>
      </c>
      <c r="K779" s="324"/>
      <c r="L779" s="324"/>
      <c r="M779" s="325"/>
      <c r="R779" s="578"/>
    </row>
    <row r="780" spans="1:18" s="46" customFormat="1" ht="23.25" thickBot="1">
      <c r="A780" s="690"/>
      <c r="B780" s="326" t="s">
        <v>707</v>
      </c>
      <c r="C780" s="341" t="s">
        <v>697</v>
      </c>
      <c r="D780" s="327">
        <v>43772</v>
      </c>
      <c r="E780" s="341" t="s">
        <v>698</v>
      </c>
      <c r="F780" s="236"/>
      <c r="G780" s="663" t="s">
        <v>699</v>
      </c>
      <c r="H780" s="678"/>
      <c r="I780" s="679"/>
      <c r="J780" s="342" t="s">
        <v>27</v>
      </c>
      <c r="K780" s="328"/>
      <c r="L780" s="329" t="s">
        <v>28</v>
      </c>
      <c r="M780" s="352" t="s">
        <v>700</v>
      </c>
      <c r="R780" s="578"/>
    </row>
    <row r="781" spans="1:18" s="46" customFormat="1" ht="23.25" thickBot="1">
      <c r="A781" s="690"/>
      <c r="B781" s="331" t="s">
        <v>29</v>
      </c>
      <c r="C781" s="331" t="s">
        <v>30</v>
      </c>
      <c r="D781" s="331" t="s">
        <v>31</v>
      </c>
      <c r="E781" s="680" t="s">
        <v>32</v>
      </c>
      <c r="F781" s="680"/>
      <c r="G781" s="668"/>
      <c r="H781" s="669"/>
      <c r="I781" s="670"/>
      <c r="J781" s="343" t="s">
        <v>33</v>
      </c>
      <c r="K781" s="333"/>
      <c r="L781" s="334" t="s">
        <v>28</v>
      </c>
      <c r="M781" s="344" t="s">
        <v>701</v>
      </c>
      <c r="R781" s="578"/>
    </row>
    <row r="782" spans="1:18" s="55" customFormat="1" ht="23.25" thickBot="1">
      <c r="A782" s="690"/>
      <c r="B782" s="345" t="s">
        <v>708</v>
      </c>
      <c r="C782" s="345" t="s">
        <v>699</v>
      </c>
      <c r="D782" s="346">
        <v>43775</v>
      </c>
      <c r="E782" s="347" t="s">
        <v>703</v>
      </c>
      <c r="F782" s="236"/>
      <c r="G782" s="671"/>
      <c r="H782" s="672"/>
      <c r="I782" s="673"/>
      <c r="J782" s="343" t="s">
        <v>115</v>
      </c>
      <c r="K782" s="333"/>
      <c r="L782" s="340" t="s">
        <v>28</v>
      </c>
      <c r="M782" s="344" t="s">
        <v>704</v>
      </c>
      <c r="R782" s="578"/>
    </row>
    <row r="783" spans="1:18" s="46" customFormat="1" ht="24" thickTop="1" thickBot="1">
      <c r="A783" s="689">
        <f t="shared" ref="A783" si="26">A779+1</f>
        <v>192</v>
      </c>
      <c r="B783" s="322" t="s">
        <v>19</v>
      </c>
      <c r="C783" s="322" t="s">
        <v>20</v>
      </c>
      <c r="D783" s="322" t="s">
        <v>21</v>
      </c>
      <c r="E783" s="677" t="s">
        <v>22</v>
      </c>
      <c r="F783" s="677"/>
      <c r="G783" s="677" t="s">
        <v>12</v>
      </c>
      <c r="H783" s="674"/>
      <c r="I783" s="321"/>
      <c r="J783" s="323" t="s">
        <v>39</v>
      </c>
      <c r="K783" s="324"/>
      <c r="L783" s="324"/>
      <c r="M783" s="325"/>
      <c r="R783" s="578"/>
    </row>
    <row r="784" spans="1:18" s="46" customFormat="1" ht="23.25" thickBot="1">
      <c r="A784" s="690"/>
      <c r="B784" s="326" t="s">
        <v>709</v>
      </c>
      <c r="C784" s="341" t="s">
        <v>697</v>
      </c>
      <c r="D784" s="327">
        <v>43772</v>
      </c>
      <c r="E784" s="341" t="s">
        <v>698</v>
      </c>
      <c r="F784" s="236"/>
      <c r="G784" s="663" t="s">
        <v>699</v>
      </c>
      <c r="H784" s="678"/>
      <c r="I784" s="679"/>
      <c r="J784" s="342" t="s">
        <v>27</v>
      </c>
      <c r="K784" s="328"/>
      <c r="L784" s="329" t="s">
        <v>28</v>
      </c>
      <c r="M784" s="352" t="s">
        <v>700</v>
      </c>
      <c r="R784" s="578"/>
    </row>
    <row r="785" spans="1:18" s="46" customFormat="1" ht="23.25" thickBot="1">
      <c r="A785" s="690"/>
      <c r="B785" s="331" t="s">
        <v>29</v>
      </c>
      <c r="C785" s="331" t="s">
        <v>30</v>
      </c>
      <c r="D785" s="331" t="s">
        <v>31</v>
      </c>
      <c r="E785" s="680" t="s">
        <v>32</v>
      </c>
      <c r="F785" s="680"/>
      <c r="G785" s="668"/>
      <c r="H785" s="669"/>
      <c r="I785" s="670"/>
      <c r="J785" s="343" t="s">
        <v>33</v>
      </c>
      <c r="K785" s="333"/>
      <c r="L785" s="334" t="s">
        <v>28</v>
      </c>
      <c r="M785" s="344" t="s">
        <v>701</v>
      </c>
      <c r="R785" s="578"/>
    </row>
    <row r="786" spans="1:18" s="55" customFormat="1" ht="23.25" thickBot="1">
      <c r="A786" s="690"/>
      <c r="B786" s="336" t="s">
        <v>706</v>
      </c>
      <c r="C786" s="345" t="s">
        <v>697</v>
      </c>
      <c r="D786" s="346">
        <v>43775</v>
      </c>
      <c r="E786" s="347" t="s">
        <v>703</v>
      </c>
      <c r="F786" s="236"/>
      <c r="G786" s="671"/>
      <c r="H786" s="672"/>
      <c r="I786" s="673"/>
      <c r="J786" s="343" t="s">
        <v>115</v>
      </c>
      <c r="K786" s="333"/>
      <c r="L786" s="340" t="s">
        <v>28</v>
      </c>
      <c r="M786" s="344" t="s">
        <v>704</v>
      </c>
      <c r="R786" s="578"/>
    </row>
    <row r="787" spans="1:18" s="46" customFormat="1" ht="21.95" customHeight="1" thickTop="1" thickBot="1">
      <c r="A787" s="689">
        <f t="shared" ref="A787" si="27">A783+1</f>
        <v>193</v>
      </c>
      <c r="B787" s="322" t="s">
        <v>19</v>
      </c>
      <c r="C787" s="322" t="s">
        <v>20</v>
      </c>
      <c r="D787" s="322" t="s">
        <v>21</v>
      </c>
      <c r="E787" s="677" t="s">
        <v>22</v>
      </c>
      <c r="F787" s="677"/>
      <c r="G787" s="677" t="s">
        <v>12</v>
      </c>
      <c r="H787" s="674"/>
      <c r="I787" s="321"/>
      <c r="J787" s="323" t="s">
        <v>39</v>
      </c>
      <c r="K787" s="324"/>
      <c r="L787" s="324"/>
      <c r="M787" s="325"/>
      <c r="R787" s="578"/>
    </row>
    <row r="788" spans="1:18" s="46" customFormat="1" ht="23.25" thickBot="1">
      <c r="A788" s="690"/>
      <c r="B788" s="326" t="s">
        <v>710</v>
      </c>
      <c r="C788" s="341" t="s">
        <v>674</v>
      </c>
      <c r="D788" s="327">
        <v>43751</v>
      </c>
      <c r="E788" s="326" t="s">
        <v>675</v>
      </c>
      <c r="F788" s="341"/>
      <c r="G788" s="663" t="s">
        <v>666</v>
      </c>
      <c r="H788" s="678"/>
      <c r="I788" s="679"/>
      <c r="J788" s="342" t="s">
        <v>27</v>
      </c>
      <c r="K788" s="328"/>
      <c r="L788" s="329" t="s">
        <v>28</v>
      </c>
      <c r="M788" s="348">
        <v>1946</v>
      </c>
      <c r="R788" s="578"/>
    </row>
    <row r="789" spans="1:18" s="46" customFormat="1" ht="23.25" thickBot="1">
      <c r="A789" s="690"/>
      <c r="B789" s="331" t="s">
        <v>29</v>
      </c>
      <c r="C789" s="331" t="s">
        <v>30</v>
      </c>
      <c r="D789" s="331" t="s">
        <v>31</v>
      </c>
      <c r="E789" s="680" t="s">
        <v>32</v>
      </c>
      <c r="F789" s="680"/>
      <c r="G789" s="668"/>
      <c r="H789" s="669"/>
      <c r="I789" s="670"/>
      <c r="J789" s="343"/>
      <c r="K789" s="333"/>
      <c r="L789" s="334"/>
      <c r="M789" s="344"/>
      <c r="R789" s="578"/>
    </row>
    <row r="790" spans="1:18" s="55" customFormat="1" ht="34.5" thickBot="1">
      <c r="A790" s="690"/>
      <c r="B790" s="336" t="s">
        <v>676</v>
      </c>
      <c r="C790" s="345" t="s">
        <v>677</v>
      </c>
      <c r="D790" s="336" t="s">
        <v>676</v>
      </c>
      <c r="E790" s="338" t="s">
        <v>681</v>
      </c>
      <c r="F790" s="347"/>
      <c r="G790" s="671"/>
      <c r="H790" s="672"/>
      <c r="I790" s="673"/>
      <c r="J790" s="343"/>
      <c r="K790" s="333"/>
      <c r="L790" s="340"/>
      <c r="M790" s="344"/>
      <c r="R790" s="578"/>
    </row>
    <row r="791" spans="1:18" s="46" customFormat="1" ht="24" thickTop="1" thickBot="1">
      <c r="A791" s="689">
        <f t="shared" ref="A791" si="28">A787+1</f>
        <v>194</v>
      </c>
      <c r="B791" s="322" t="s">
        <v>19</v>
      </c>
      <c r="C791" s="322" t="s">
        <v>20</v>
      </c>
      <c r="D791" s="322" t="s">
        <v>21</v>
      </c>
      <c r="E791" s="677" t="s">
        <v>22</v>
      </c>
      <c r="F791" s="677"/>
      <c r="G791" s="677" t="s">
        <v>12</v>
      </c>
      <c r="H791" s="674"/>
      <c r="I791" s="321"/>
      <c r="J791" s="323" t="s">
        <v>39</v>
      </c>
      <c r="K791" s="324"/>
      <c r="L791" s="324"/>
      <c r="M791" s="325"/>
      <c r="R791" s="578"/>
    </row>
    <row r="792" spans="1:18" s="46" customFormat="1" ht="23.25" thickBot="1">
      <c r="A792" s="690"/>
      <c r="B792" s="326" t="s">
        <v>711</v>
      </c>
      <c r="C792" s="341" t="s">
        <v>674</v>
      </c>
      <c r="D792" s="327">
        <v>43751</v>
      </c>
      <c r="E792" s="326" t="s">
        <v>675</v>
      </c>
      <c r="F792" s="341"/>
      <c r="G792" s="663" t="s">
        <v>666</v>
      </c>
      <c r="H792" s="678"/>
      <c r="I792" s="679"/>
      <c r="J792" s="342" t="s">
        <v>27</v>
      </c>
      <c r="K792" s="328"/>
      <c r="L792" s="329" t="s">
        <v>28</v>
      </c>
      <c r="M792" s="348">
        <v>1946</v>
      </c>
      <c r="R792" s="578"/>
    </row>
    <row r="793" spans="1:18" s="46" customFormat="1" ht="23.25" thickBot="1">
      <c r="A793" s="690"/>
      <c r="B793" s="331" t="s">
        <v>29</v>
      </c>
      <c r="C793" s="331" t="s">
        <v>30</v>
      </c>
      <c r="D793" s="331" t="s">
        <v>31</v>
      </c>
      <c r="E793" s="680" t="s">
        <v>32</v>
      </c>
      <c r="F793" s="680"/>
      <c r="G793" s="668"/>
      <c r="H793" s="669"/>
      <c r="I793" s="670"/>
      <c r="J793" s="343"/>
      <c r="K793" s="333"/>
      <c r="L793" s="334"/>
      <c r="M793" s="344"/>
      <c r="R793" s="578"/>
    </row>
    <row r="794" spans="1:18" s="55" customFormat="1" ht="34.5" thickBot="1">
      <c r="A794" s="690"/>
      <c r="B794" s="336" t="s">
        <v>676</v>
      </c>
      <c r="C794" s="345" t="s">
        <v>677</v>
      </c>
      <c r="D794" s="336" t="s">
        <v>676</v>
      </c>
      <c r="E794" s="338" t="s">
        <v>681</v>
      </c>
      <c r="F794" s="347"/>
      <c r="G794" s="671"/>
      <c r="H794" s="672"/>
      <c r="I794" s="673"/>
      <c r="J794" s="343"/>
      <c r="K794" s="333"/>
      <c r="L794" s="340"/>
      <c r="M794" s="344"/>
      <c r="R794" s="578"/>
    </row>
    <row r="795" spans="1:18" s="46" customFormat="1" ht="21.95" customHeight="1" thickTop="1" thickBot="1">
      <c r="A795" s="689">
        <f>A791+1</f>
        <v>195</v>
      </c>
      <c r="B795" s="322" t="s">
        <v>19</v>
      </c>
      <c r="C795" s="322" t="s">
        <v>20</v>
      </c>
      <c r="D795" s="322" t="s">
        <v>21</v>
      </c>
      <c r="E795" s="677" t="s">
        <v>22</v>
      </c>
      <c r="F795" s="677"/>
      <c r="G795" s="677" t="s">
        <v>12</v>
      </c>
      <c r="H795" s="674"/>
      <c r="I795" s="321"/>
      <c r="J795" s="323" t="s">
        <v>39</v>
      </c>
      <c r="K795" s="324"/>
      <c r="L795" s="324"/>
      <c r="M795" s="325"/>
      <c r="R795" s="578"/>
    </row>
    <row r="796" spans="1:18" s="46" customFormat="1" ht="34.5" thickBot="1">
      <c r="A796" s="690"/>
      <c r="B796" s="326" t="s">
        <v>712</v>
      </c>
      <c r="C796" s="326" t="s">
        <v>713</v>
      </c>
      <c r="D796" s="327">
        <v>43901</v>
      </c>
      <c r="E796" s="326"/>
      <c r="F796" s="326" t="s">
        <v>685</v>
      </c>
      <c r="G796" s="663" t="s">
        <v>666</v>
      </c>
      <c r="H796" s="678"/>
      <c r="I796" s="679"/>
      <c r="J796" s="328" t="s">
        <v>33</v>
      </c>
      <c r="K796" s="328"/>
      <c r="L796" s="328" t="s">
        <v>28</v>
      </c>
      <c r="M796" s="356">
        <v>228</v>
      </c>
      <c r="R796" s="578"/>
    </row>
    <row r="797" spans="1:18" s="46" customFormat="1" ht="23.25" thickBot="1">
      <c r="A797" s="690"/>
      <c r="B797" s="331" t="s">
        <v>29</v>
      </c>
      <c r="C797" s="331" t="s">
        <v>30</v>
      </c>
      <c r="D797" s="331" t="s">
        <v>31</v>
      </c>
      <c r="E797" s="680" t="s">
        <v>32</v>
      </c>
      <c r="F797" s="680"/>
      <c r="G797" s="668"/>
      <c r="H797" s="669"/>
      <c r="I797" s="670"/>
      <c r="J797" s="332" t="s">
        <v>40</v>
      </c>
      <c r="K797" s="333"/>
      <c r="L797" s="333"/>
      <c r="M797" s="335"/>
      <c r="R797" s="578"/>
    </row>
    <row r="798" spans="1:18" s="55" customFormat="1" ht="15.75" thickBot="1">
      <c r="A798" s="690"/>
      <c r="B798" s="336" t="s">
        <v>714</v>
      </c>
      <c r="C798" s="336" t="s">
        <v>668</v>
      </c>
      <c r="D798" s="353">
        <v>43902</v>
      </c>
      <c r="E798" s="354">
        <v>43901</v>
      </c>
      <c r="F798" s="355">
        <v>43902</v>
      </c>
      <c r="G798" s="671"/>
      <c r="H798" s="672"/>
      <c r="I798" s="673"/>
      <c r="J798" s="332" t="s">
        <v>41</v>
      </c>
      <c r="K798" s="333"/>
      <c r="L798" s="333"/>
      <c r="M798" s="335"/>
      <c r="R798" s="578"/>
    </row>
    <row r="799" spans="1:18" s="46" customFormat="1" ht="24" thickTop="1" thickBot="1">
      <c r="A799" s="689">
        <f t="shared" ref="A799" si="29">A795+1</f>
        <v>196</v>
      </c>
      <c r="B799" s="322" t="s">
        <v>19</v>
      </c>
      <c r="C799" s="322" t="s">
        <v>20</v>
      </c>
      <c r="D799" s="322" t="s">
        <v>21</v>
      </c>
      <c r="E799" s="677" t="s">
        <v>22</v>
      </c>
      <c r="F799" s="677"/>
      <c r="G799" s="677" t="s">
        <v>12</v>
      </c>
      <c r="H799" s="674"/>
      <c r="I799" s="321"/>
      <c r="J799" s="323" t="s">
        <v>39</v>
      </c>
      <c r="K799" s="324"/>
      <c r="L799" s="324"/>
      <c r="M799" s="325"/>
      <c r="R799" s="578"/>
    </row>
    <row r="800" spans="1:18" s="46" customFormat="1" ht="34.5" thickBot="1">
      <c r="A800" s="690"/>
      <c r="B800" s="326" t="s">
        <v>715</v>
      </c>
      <c r="C800" s="326" t="s">
        <v>713</v>
      </c>
      <c r="D800" s="327">
        <v>43901</v>
      </c>
      <c r="E800" s="326"/>
      <c r="F800" s="326" t="s">
        <v>685</v>
      </c>
      <c r="G800" s="663" t="s">
        <v>666</v>
      </c>
      <c r="H800" s="678"/>
      <c r="I800" s="679"/>
      <c r="J800" s="328" t="s">
        <v>33</v>
      </c>
      <c r="K800" s="328"/>
      <c r="L800" s="328" t="s">
        <v>28</v>
      </c>
      <c r="M800" s="356">
        <v>228</v>
      </c>
      <c r="R800" s="578"/>
    </row>
    <row r="801" spans="1:18" s="46" customFormat="1" ht="23.25" thickBot="1">
      <c r="A801" s="690"/>
      <c r="B801" s="331" t="s">
        <v>29</v>
      </c>
      <c r="C801" s="331" t="s">
        <v>30</v>
      </c>
      <c r="D801" s="331" t="s">
        <v>31</v>
      </c>
      <c r="E801" s="680" t="s">
        <v>32</v>
      </c>
      <c r="F801" s="680"/>
      <c r="G801" s="668"/>
      <c r="H801" s="669"/>
      <c r="I801" s="670"/>
      <c r="J801" s="332" t="s">
        <v>40</v>
      </c>
      <c r="K801" s="333"/>
      <c r="L801" s="333"/>
      <c r="M801" s="335"/>
      <c r="R801" s="578"/>
    </row>
    <row r="802" spans="1:18" s="55" customFormat="1" ht="15.75" thickBot="1">
      <c r="A802" s="690"/>
      <c r="B802" s="336" t="s">
        <v>676</v>
      </c>
      <c r="C802" s="336" t="s">
        <v>668</v>
      </c>
      <c r="D802" s="353">
        <v>43902</v>
      </c>
      <c r="E802" s="354">
        <v>43901</v>
      </c>
      <c r="F802" s="355">
        <v>43902</v>
      </c>
      <c r="G802" s="671"/>
      <c r="H802" s="672"/>
      <c r="I802" s="673"/>
      <c r="J802" s="332" t="s">
        <v>41</v>
      </c>
      <c r="K802" s="333"/>
      <c r="L802" s="333"/>
      <c r="M802" s="335"/>
      <c r="R802" s="578"/>
    </row>
    <row r="803" spans="1:18" s="46" customFormat="1" ht="21.95" customHeight="1" thickTop="1" thickBot="1">
      <c r="A803" s="689">
        <f t="shared" ref="A803" si="30">A799+1</f>
        <v>197</v>
      </c>
      <c r="B803" s="359" t="s">
        <v>19</v>
      </c>
      <c r="C803" s="359" t="s">
        <v>20</v>
      </c>
      <c r="D803" s="359" t="s">
        <v>21</v>
      </c>
      <c r="E803" s="677" t="s">
        <v>22</v>
      </c>
      <c r="F803" s="677"/>
      <c r="G803" s="677" t="s">
        <v>12</v>
      </c>
      <c r="H803" s="674"/>
      <c r="I803" s="358"/>
      <c r="J803" s="360" t="s">
        <v>39</v>
      </c>
      <c r="K803" s="361"/>
      <c r="L803" s="361"/>
      <c r="M803" s="362"/>
      <c r="R803" s="578"/>
    </row>
    <row r="804" spans="1:18" s="46" customFormat="1" ht="15.75" thickBot="1">
      <c r="A804" s="690"/>
      <c r="B804" s="363" t="s">
        <v>716</v>
      </c>
      <c r="C804" s="363" t="s">
        <v>717</v>
      </c>
      <c r="D804" s="364">
        <v>43868</v>
      </c>
      <c r="E804" s="363"/>
      <c r="F804" s="363" t="s">
        <v>103</v>
      </c>
      <c r="G804" s="663" t="s">
        <v>718</v>
      </c>
      <c r="H804" s="678"/>
      <c r="I804" s="679"/>
      <c r="J804" s="365" t="s">
        <v>101</v>
      </c>
      <c r="K804" s="365"/>
      <c r="L804" s="365" t="s">
        <v>28</v>
      </c>
      <c r="M804" s="375">
        <v>1446</v>
      </c>
      <c r="R804" s="578"/>
    </row>
    <row r="805" spans="1:18" s="46" customFormat="1" ht="15.75" thickBot="1">
      <c r="A805" s="690"/>
      <c r="B805" s="363"/>
      <c r="C805" s="363"/>
      <c r="D805" s="364"/>
      <c r="E805" s="363"/>
      <c r="F805" s="363"/>
      <c r="G805" s="371"/>
      <c r="H805" s="357"/>
      <c r="I805" s="372"/>
      <c r="J805" s="377" t="s">
        <v>38</v>
      </c>
      <c r="K805" s="369"/>
      <c r="L805" s="369" t="s">
        <v>28</v>
      </c>
      <c r="M805" s="378">
        <v>165</v>
      </c>
      <c r="R805" s="578"/>
    </row>
    <row r="806" spans="1:18" s="236" customFormat="1" ht="23.25" thickBot="1">
      <c r="A806" s="690"/>
      <c r="B806" s="366" t="s">
        <v>29</v>
      </c>
      <c r="C806" s="366" t="s">
        <v>30</v>
      </c>
      <c r="D806" s="366" t="s">
        <v>31</v>
      </c>
      <c r="E806" s="680" t="s">
        <v>32</v>
      </c>
      <c r="F806" s="680"/>
      <c r="G806" s="668"/>
      <c r="H806" s="669"/>
      <c r="I806" s="670"/>
      <c r="J806" s="367" t="s">
        <v>108</v>
      </c>
      <c r="K806" s="368"/>
      <c r="L806" s="368" t="s">
        <v>28</v>
      </c>
      <c r="M806" s="376">
        <v>900</v>
      </c>
      <c r="R806" s="578"/>
    </row>
    <row r="807" spans="1:18" s="55" customFormat="1" ht="23.25" thickBot="1">
      <c r="A807" s="690"/>
      <c r="B807" s="369" t="s">
        <v>719</v>
      </c>
      <c r="C807" s="369" t="s">
        <v>718</v>
      </c>
      <c r="D807" s="370">
        <v>43875</v>
      </c>
      <c r="E807" s="373">
        <v>43868</v>
      </c>
      <c r="F807" s="374">
        <v>43875</v>
      </c>
      <c r="G807" s="671"/>
      <c r="H807" s="672"/>
      <c r="I807" s="673"/>
      <c r="J807" s="367" t="s">
        <v>119</v>
      </c>
      <c r="K807" s="368"/>
      <c r="L807" s="368" t="s">
        <v>28</v>
      </c>
      <c r="M807" s="376">
        <v>100</v>
      </c>
      <c r="R807" s="578"/>
    </row>
    <row r="808" spans="1:18" s="46" customFormat="1" ht="24" thickTop="1" thickBot="1">
      <c r="A808" s="689">
        <f t="shared" ref="A808" si="31">A803+1</f>
        <v>198</v>
      </c>
      <c r="B808" s="380" t="s">
        <v>19</v>
      </c>
      <c r="C808" s="380" t="s">
        <v>20</v>
      </c>
      <c r="D808" s="380" t="s">
        <v>21</v>
      </c>
      <c r="E808" s="674" t="s">
        <v>22</v>
      </c>
      <c r="F808" s="675"/>
      <c r="G808" s="674" t="s">
        <v>12</v>
      </c>
      <c r="H808" s="676"/>
      <c r="I808" s="379"/>
      <c r="J808" s="381" t="s">
        <v>39</v>
      </c>
      <c r="K808" s="382"/>
      <c r="L808" s="382"/>
      <c r="M808" s="383"/>
      <c r="R808" s="578"/>
    </row>
    <row r="809" spans="1:18" s="46" customFormat="1" ht="15.75" thickBot="1">
      <c r="A809" s="690"/>
      <c r="B809" s="384" t="s">
        <v>720</v>
      </c>
      <c r="C809" s="384" t="s">
        <v>721</v>
      </c>
      <c r="D809" s="385">
        <v>43868</v>
      </c>
      <c r="E809" s="384"/>
      <c r="F809" s="384" t="s">
        <v>103</v>
      </c>
      <c r="G809" s="663" t="s">
        <v>718</v>
      </c>
      <c r="H809" s="664"/>
      <c r="I809" s="665"/>
      <c r="J809" s="386" t="s">
        <v>101</v>
      </c>
      <c r="K809" s="386"/>
      <c r="L809" s="386" t="s">
        <v>28</v>
      </c>
      <c r="M809" s="394">
        <v>792</v>
      </c>
      <c r="R809" s="578"/>
    </row>
    <row r="810" spans="1:18" s="46" customFormat="1" ht="23.25" thickBot="1">
      <c r="A810" s="690"/>
      <c r="B810" s="387" t="s">
        <v>29</v>
      </c>
      <c r="C810" s="387" t="s">
        <v>30</v>
      </c>
      <c r="D810" s="387" t="s">
        <v>31</v>
      </c>
      <c r="E810" s="666" t="s">
        <v>32</v>
      </c>
      <c r="F810" s="667"/>
      <c r="G810" s="668"/>
      <c r="H810" s="669"/>
      <c r="I810" s="670"/>
      <c r="J810" s="388" t="s">
        <v>38</v>
      </c>
      <c r="K810" s="389"/>
      <c r="L810" s="389" t="s">
        <v>28</v>
      </c>
      <c r="M810" s="395">
        <v>165</v>
      </c>
      <c r="R810" s="578"/>
    </row>
    <row r="811" spans="1:18" s="46" customFormat="1" ht="23.25" thickBot="1">
      <c r="A811" s="691"/>
      <c r="B811" s="390" t="s">
        <v>722</v>
      </c>
      <c r="C811" s="390" t="s">
        <v>718</v>
      </c>
      <c r="D811" s="391">
        <v>43875</v>
      </c>
      <c r="E811" s="392">
        <v>43868</v>
      </c>
      <c r="F811" s="393">
        <v>43875</v>
      </c>
      <c r="G811" s="671"/>
      <c r="H811" s="672"/>
      <c r="I811" s="673"/>
      <c r="J811" s="388" t="s">
        <v>119</v>
      </c>
      <c r="K811" s="389"/>
      <c r="L811" s="389" t="s">
        <v>28</v>
      </c>
      <c r="M811" s="395">
        <v>100</v>
      </c>
      <c r="R811" s="578"/>
    </row>
    <row r="812" spans="1:18" s="46" customFormat="1" ht="24" thickTop="1" thickBot="1">
      <c r="A812" s="689">
        <f t="shared" ref="A812" si="32">A808+1</f>
        <v>199</v>
      </c>
      <c r="B812" s="380" t="s">
        <v>19</v>
      </c>
      <c r="C812" s="380" t="s">
        <v>20</v>
      </c>
      <c r="D812" s="380" t="s">
        <v>21</v>
      </c>
      <c r="E812" s="674" t="s">
        <v>22</v>
      </c>
      <c r="F812" s="675"/>
      <c r="G812" s="674" t="s">
        <v>12</v>
      </c>
      <c r="H812" s="676"/>
      <c r="I812" s="379"/>
      <c r="J812" s="381" t="s">
        <v>39</v>
      </c>
      <c r="K812" s="382"/>
      <c r="L812" s="382"/>
      <c r="M812" s="383"/>
      <c r="R812" s="578"/>
    </row>
    <row r="813" spans="1:18" s="46" customFormat="1" ht="15.75" thickBot="1">
      <c r="A813" s="690"/>
      <c r="B813" s="384" t="s">
        <v>106</v>
      </c>
      <c r="C813" s="384" t="s">
        <v>721</v>
      </c>
      <c r="D813" s="385">
        <v>43868</v>
      </c>
      <c r="E813" s="384"/>
      <c r="F813" s="384" t="s">
        <v>103</v>
      </c>
      <c r="G813" s="663" t="s">
        <v>718</v>
      </c>
      <c r="H813" s="664"/>
      <c r="I813" s="665"/>
      <c r="J813" s="386" t="s">
        <v>101</v>
      </c>
      <c r="K813" s="386"/>
      <c r="L813" s="386" t="s">
        <v>28</v>
      </c>
      <c r="M813" s="394">
        <v>792</v>
      </c>
      <c r="R813" s="578"/>
    </row>
    <row r="814" spans="1:18" s="46" customFormat="1" ht="23.25" thickBot="1">
      <c r="A814" s="690"/>
      <c r="B814" s="387" t="s">
        <v>29</v>
      </c>
      <c r="C814" s="387" t="s">
        <v>30</v>
      </c>
      <c r="D814" s="387" t="s">
        <v>31</v>
      </c>
      <c r="E814" s="666" t="s">
        <v>32</v>
      </c>
      <c r="F814" s="667"/>
      <c r="G814" s="668"/>
      <c r="H814" s="669"/>
      <c r="I814" s="670"/>
      <c r="J814" s="388" t="s">
        <v>119</v>
      </c>
      <c r="K814" s="389"/>
      <c r="L814" s="389" t="s">
        <v>28</v>
      </c>
      <c r="M814" s="395">
        <v>100</v>
      </c>
      <c r="R814" s="578"/>
    </row>
    <row r="815" spans="1:18" s="46" customFormat="1" ht="23.25" thickBot="1">
      <c r="A815" s="691"/>
      <c r="B815" s="390" t="s">
        <v>723</v>
      </c>
      <c r="C815" s="390" t="s">
        <v>718</v>
      </c>
      <c r="D815" s="391">
        <v>43875</v>
      </c>
      <c r="E815" s="392">
        <v>43868</v>
      </c>
      <c r="F815" s="393">
        <v>43875</v>
      </c>
      <c r="G815" s="671"/>
      <c r="H815" s="672"/>
      <c r="I815" s="673"/>
      <c r="J815" s="388"/>
      <c r="K815" s="389"/>
      <c r="L815" s="389"/>
      <c r="M815" s="395"/>
      <c r="R815" s="578"/>
    </row>
    <row r="816" spans="1:18" s="46" customFormat="1" ht="24" thickTop="1" thickBot="1">
      <c r="A816" s="689">
        <f t="shared" ref="A816" si="33">A812+1</f>
        <v>200</v>
      </c>
      <c r="B816" s="380" t="s">
        <v>19</v>
      </c>
      <c r="C816" s="380" t="s">
        <v>20</v>
      </c>
      <c r="D816" s="380" t="s">
        <v>21</v>
      </c>
      <c r="E816" s="674" t="s">
        <v>22</v>
      </c>
      <c r="F816" s="675"/>
      <c r="G816" s="674" t="s">
        <v>12</v>
      </c>
      <c r="H816" s="676"/>
      <c r="I816" s="379"/>
      <c r="J816" s="381" t="s">
        <v>39</v>
      </c>
      <c r="K816" s="382"/>
      <c r="L816" s="382"/>
      <c r="M816" s="383"/>
      <c r="R816" s="578"/>
    </row>
    <row r="817" spans="1:18" s="46" customFormat="1" ht="15.75" thickBot="1">
      <c r="A817" s="690"/>
      <c r="B817" s="384" t="s">
        <v>724</v>
      </c>
      <c r="C817" s="384" t="s">
        <v>721</v>
      </c>
      <c r="D817" s="385">
        <v>43868</v>
      </c>
      <c r="E817" s="384"/>
      <c r="F817" s="384" t="s">
        <v>103</v>
      </c>
      <c r="G817" s="663" t="s">
        <v>718</v>
      </c>
      <c r="H817" s="664"/>
      <c r="I817" s="665"/>
      <c r="J817" s="386" t="s">
        <v>101</v>
      </c>
      <c r="K817" s="386"/>
      <c r="L817" s="386" t="s">
        <v>28</v>
      </c>
      <c r="M817" s="394">
        <v>792</v>
      </c>
      <c r="R817" s="578"/>
    </row>
    <row r="818" spans="1:18" s="46" customFormat="1" ht="23.25" thickBot="1">
      <c r="A818" s="690"/>
      <c r="B818" s="387" t="s">
        <v>29</v>
      </c>
      <c r="C818" s="387" t="s">
        <v>30</v>
      </c>
      <c r="D818" s="387" t="s">
        <v>31</v>
      </c>
      <c r="E818" s="666" t="s">
        <v>32</v>
      </c>
      <c r="F818" s="667"/>
      <c r="G818" s="668"/>
      <c r="H818" s="669"/>
      <c r="I818" s="670"/>
      <c r="J818" s="388" t="s">
        <v>119</v>
      </c>
      <c r="K818" s="389"/>
      <c r="L818" s="389" t="s">
        <v>28</v>
      </c>
      <c r="M818" s="395">
        <v>100</v>
      </c>
      <c r="R818" s="578"/>
    </row>
    <row r="819" spans="1:18" s="46" customFormat="1" ht="23.25" thickBot="1">
      <c r="A819" s="691"/>
      <c r="B819" s="390" t="s">
        <v>725</v>
      </c>
      <c r="C819" s="390" t="s">
        <v>718</v>
      </c>
      <c r="D819" s="391">
        <v>43875</v>
      </c>
      <c r="E819" s="392">
        <v>43868</v>
      </c>
      <c r="F819" s="393">
        <v>43875</v>
      </c>
      <c r="G819" s="671"/>
      <c r="H819" s="672"/>
      <c r="I819" s="673"/>
      <c r="J819" s="388"/>
      <c r="K819" s="389"/>
      <c r="L819" s="389"/>
      <c r="M819" s="395"/>
      <c r="R819" s="578"/>
    </row>
    <row r="820" spans="1:18" s="46" customFormat="1" ht="21.95" customHeight="1" thickTop="1" thickBot="1">
      <c r="A820" s="689">
        <f>A816+1</f>
        <v>201</v>
      </c>
      <c r="B820" s="380" t="s">
        <v>19</v>
      </c>
      <c r="C820" s="380" t="s">
        <v>20</v>
      </c>
      <c r="D820" s="380" t="s">
        <v>21</v>
      </c>
      <c r="E820" s="674" t="s">
        <v>22</v>
      </c>
      <c r="F820" s="675"/>
      <c r="G820" s="674" t="s">
        <v>12</v>
      </c>
      <c r="H820" s="676"/>
      <c r="I820" s="379"/>
      <c r="J820" s="381" t="s">
        <v>39</v>
      </c>
      <c r="K820" s="382"/>
      <c r="L820" s="382"/>
      <c r="M820" s="383"/>
      <c r="R820" s="578"/>
    </row>
    <row r="821" spans="1:18" s="46" customFormat="1" ht="15.75" thickBot="1">
      <c r="A821" s="690"/>
      <c r="B821" s="384" t="s">
        <v>726</v>
      </c>
      <c r="C821" s="384" t="s">
        <v>721</v>
      </c>
      <c r="D821" s="385">
        <v>43868</v>
      </c>
      <c r="E821" s="384"/>
      <c r="F821" s="384" t="s">
        <v>103</v>
      </c>
      <c r="G821" s="663" t="s">
        <v>718</v>
      </c>
      <c r="H821" s="664"/>
      <c r="I821" s="665"/>
      <c r="J821" s="386" t="s">
        <v>119</v>
      </c>
      <c r="K821" s="386"/>
      <c r="L821" s="386" t="s">
        <v>28</v>
      </c>
      <c r="M821" s="394">
        <v>100</v>
      </c>
      <c r="R821" s="578"/>
    </row>
    <row r="822" spans="1:18" s="46" customFormat="1" ht="23.25" thickBot="1">
      <c r="A822" s="690"/>
      <c r="B822" s="387" t="s">
        <v>29</v>
      </c>
      <c r="C822" s="387" t="s">
        <v>30</v>
      </c>
      <c r="D822" s="387" t="s">
        <v>31</v>
      </c>
      <c r="E822" s="666" t="s">
        <v>32</v>
      </c>
      <c r="F822" s="667"/>
      <c r="G822" s="668"/>
      <c r="H822" s="669"/>
      <c r="I822" s="670"/>
      <c r="J822" s="388"/>
      <c r="K822" s="389"/>
      <c r="L822" s="389"/>
      <c r="M822" s="395"/>
      <c r="R822" s="578"/>
    </row>
    <row r="823" spans="1:18" s="46" customFormat="1" ht="23.25" thickBot="1">
      <c r="A823" s="691"/>
      <c r="B823" s="390" t="s">
        <v>727</v>
      </c>
      <c r="C823" s="390" t="s">
        <v>718</v>
      </c>
      <c r="D823" s="391">
        <v>43875</v>
      </c>
      <c r="E823" s="392">
        <v>43868</v>
      </c>
      <c r="F823" s="393">
        <v>43875</v>
      </c>
      <c r="G823" s="671"/>
      <c r="H823" s="672"/>
      <c r="I823" s="673"/>
      <c r="J823" s="388"/>
      <c r="K823" s="389"/>
      <c r="L823" s="389"/>
      <c r="M823" s="395"/>
      <c r="R823" s="578"/>
    </row>
    <row r="824" spans="1:18" s="46" customFormat="1" ht="21.95" customHeight="1" thickTop="1" thickBot="1">
      <c r="A824" s="689">
        <f>A820+1</f>
        <v>202</v>
      </c>
      <c r="B824" s="380" t="s">
        <v>19</v>
      </c>
      <c r="C824" s="380" t="s">
        <v>20</v>
      </c>
      <c r="D824" s="380" t="s">
        <v>21</v>
      </c>
      <c r="E824" s="674" t="s">
        <v>22</v>
      </c>
      <c r="F824" s="675"/>
      <c r="G824" s="674" t="s">
        <v>12</v>
      </c>
      <c r="H824" s="676"/>
      <c r="I824" s="379"/>
      <c r="J824" s="381" t="s">
        <v>39</v>
      </c>
      <c r="K824" s="382"/>
      <c r="L824" s="382"/>
      <c r="M824" s="383"/>
      <c r="R824" s="578"/>
    </row>
    <row r="825" spans="1:18" s="46" customFormat="1" ht="15.75" thickBot="1">
      <c r="A825" s="690"/>
      <c r="B825" s="384" t="s">
        <v>728</v>
      </c>
      <c r="C825" s="384" t="s">
        <v>721</v>
      </c>
      <c r="D825" s="385">
        <v>43868</v>
      </c>
      <c r="E825" s="384"/>
      <c r="F825" s="384" t="s">
        <v>103</v>
      </c>
      <c r="G825" s="663" t="s">
        <v>718</v>
      </c>
      <c r="H825" s="664"/>
      <c r="I825" s="665"/>
      <c r="J825" s="386" t="s">
        <v>119</v>
      </c>
      <c r="K825" s="386"/>
      <c r="L825" s="386" t="s">
        <v>28</v>
      </c>
      <c r="M825" s="394">
        <v>100</v>
      </c>
      <c r="R825" s="578"/>
    </row>
    <row r="826" spans="1:18" s="46" customFormat="1" ht="23.25" thickBot="1">
      <c r="A826" s="690"/>
      <c r="B826" s="387" t="s">
        <v>29</v>
      </c>
      <c r="C826" s="387" t="s">
        <v>30</v>
      </c>
      <c r="D826" s="387" t="s">
        <v>31</v>
      </c>
      <c r="E826" s="666" t="s">
        <v>32</v>
      </c>
      <c r="F826" s="667"/>
      <c r="G826" s="668"/>
      <c r="H826" s="669"/>
      <c r="I826" s="670"/>
      <c r="J826" s="388"/>
      <c r="K826" s="389"/>
      <c r="L826" s="389"/>
      <c r="M826" s="395"/>
      <c r="R826" s="578"/>
    </row>
    <row r="827" spans="1:18" s="46" customFormat="1" ht="23.25" thickBot="1">
      <c r="A827" s="691"/>
      <c r="B827" s="390" t="s">
        <v>729</v>
      </c>
      <c r="C827" s="390" t="s">
        <v>718</v>
      </c>
      <c r="D827" s="391">
        <v>43875</v>
      </c>
      <c r="E827" s="392">
        <v>43868</v>
      </c>
      <c r="F827" s="393">
        <v>43875</v>
      </c>
      <c r="G827" s="671"/>
      <c r="H827" s="672"/>
      <c r="I827" s="673"/>
      <c r="J827" s="388"/>
      <c r="K827" s="389"/>
      <c r="L827" s="389"/>
      <c r="M827" s="395"/>
      <c r="R827" s="578"/>
    </row>
    <row r="828" spans="1:18" s="46" customFormat="1" ht="24" thickTop="1" thickBot="1">
      <c r="A828" s="689">
        <f>A824+1</f>
        <v>203</v>
      </c>
      <c r="B828" s="380" t="s">
        <v>19</v>
      </c>
      <c r="C828" s="380" t="s">
        <v>20</v>
      </c>
      <c r="D828" s="380" t="s">
        <v>21</v>
      </c>
      <c r="E828" s="674" t="s">
        <v>22</v>
      </c>
      <c r="F828" s="675"/>
      <c r="G828" s="674" t="s">
        <v>12</v>
      </c>
      <c r="H828" s="676"/>
      <c r="I828" s="379"/>
      <c r="J828" s="381" t="s">
        <v>39</v>
      </c>
      <c r="K828" s="382"/>
      <c r="L828" s="382"/>
      <c r="M828" s="383"/>
      <c r="R828" s="578"/>
    </row>
    <row r="829" spans="1:18" s="46" customFormat="1" ht="15.75" thickBot="1">
      <c r="A829" s="690"/>
      <c r="B829" s="384" t="s">
        <v>730</v>
      </c>
      <c r="C829" s="384" t="s">
        <v>721</v>
      </c>
      <c r="D829" s="385">
        <v>43868</v>
      </c>
      <c r="E829" s="384"/>
      <c r="F829" s="384" t="s">
        <v>103</v>
      </c>
      <c r="G829" s="663" t="s">
        <v>718</v>
      </c>
      <c r="H829" s="664"/>
      <c r="I829" s="665"/>
      <c r="J829" s="386" t="s">
        <v>119</v>
      </c>
      <c r="K829" s="386"/>
      <c r="L829" s="386" t="s">
        <v>28</v>
      </c>
      <c r="M829" s="394">
        <v>100</v>
      </c>
      <c r="R829" s="578"/>
    </row>
    <row r="830" spans="1:18" s="46" customFormat="1" ht="23.25" thickBot="1">
      <c r="A830" s="690"/>
      <c r="B830" s="387" t="s">
        <v>29</v>
      </c>
      <c r="C830" s="387" t="s">
        <v>30</v>
      </c>
      <c r="D830" s="387" t="s">
        <v>31</v>
      </c>
      <c r="E830" s="666" t="s">
        <v>32</v>
      </c>
      <c r="F830" s="667"/>
      <c r="G830" s="668"/>
      <c r="H830" s="669"/>
      <c r="I830" s="670"/>
      <c r="J830" s="388"/>
      <c r="K830" s="389"/>
      <c r="L830" s="389"/>
      <c r="M830" s="395"/>
      <c r="R830" s="578"/>
    </row>
    <row r="831" spans="1:18" s="46" customFormat="1" ht="23.25" thickBot="1">
      <c r="A831" s="691"/>
      <c r="B831" s="390" t="s">
        <v>731</v>
      </c>
      <c r="C831" s="390" t="s">
        <v>718</v>
      </c>
      <c r="D831" s="391">
        <v>43875</v>
      </c>
      <c r="E831" s="392">
        <v>43868</v>
      </c>
      <c r="F831" s="393">
        <v>43875</v>
      </c>
      <c r="G831" s="671"/>
      <c r="H831" s="672"/>
      <c r="I831" s="673"/>
      <c r="J831" s="388"/>
      <c r="K831" s="389"/>
      <c r="L831" s="389"/>
      <c r="M831" s="395"/>
      <c r="R831" s="578"/>
    </row>
    <row r="832" spans="1:18" s="46" customFormat="1" ht="21.95" customHeight="1" thickTop="1" thickBot="1">
      <c r="A832" s="689">
        <f>A828+1</f>
        <v>204</v>
      </c>
      <c r="B832" s="380" t="s">
        <v>19</v>
      </c>
      <c r="C832" s="380" t="s">
        <v>20</v>
      </c>
      <c r="D832" s="380" t="s">
        <v>21</v>
      </c>
      <c r="E832" s="674" t="s">
        <v>22</v>
      </c>
      <c r="F832" s="675"/>
      <c r="G832" s="674" t="s">
        <v>12</v>
      </c>
      <c r="H832" s="676"/>
      <c r="I832" s="379"/>
      <c r="J832" s="381" t="s">
        <v>39</v>
      </c>
      <c r="K832" s="382"/>
      <c r="L832" s="382"/>
      <c r="M832" s="383"/>
      <c r="R832" s="578"/>
    </row>
    <row r="833" spans="1:18" s="46" customFormat="1" ht="15.75" thickBot="1">
      <c r="A833" s="690"/>
      <c r="B833" s="384" t="s">
        <v>716</v>
      </c>
      <c r="C833" s="384" t="s">
        <v>721</v>
      </c>
      <c r="D833" s="385">
        <v>43868</v>
      </c>
      <c r="E833" s="384"/>
      <c r="F833" s="384" t="s">
        <v>103</v>
      </c>
      <c r="G833" s="663" t="s">
        <v>732</v>
      </c>
      <c r="H833" s="664"/>
      <c r="I833" s="665"/>
      <c r="J833" s="386" t="s">
        <v>115</v>
      </c>
      <c r="K833" s="386"/>
      <c r="L833" s="386" t="s">
        <v>28</v>
      </c>
      <c r="M833" s="394">
        <v>60</v>
      </c>
      <c r="R833" s="578"/>
    </row>
    <row r="834" spans="1:18" s="46" customFormat="1" ht="23.25" thickBot="1">
      <c r="A834" s="690"/>
      <c r="B834" s="387" t="s">
        <v>29</v>
      </c>
      <c r="C834" s="387" t="s">
        <v>30</v>
      </c>
      <c r="D834" s="387" t="s">
        <v>31</v>
      </c>
      <c r="E834" s="666" t="s">
        <v>32</v>
      </c>
      <c r="F834" s="667"/>
      <c r="G834" s="668"/>
      <c r="H834" s="669"/>
      <c r="I834" s="670"/>
      <c r="J834" s="388"/>
      <c r="K834" s="389"/>
      <c r="L834" s="389"/>
      <c r="M834" s="395"/>
      <c r="R834" s="578"/>
    </row>
    <row r="835" spans="1:18" s="46" customFormat="1" ht="23.25" thickBot="1">
      <c r="A835" s="691"/>
      <c r="B835" s="390" t="s">
        <v>719</v>
      </c>
      <c r="C835" s="390" t="s">
        <v>718</v>
      </c>
      <c r="D835" s="391">
        <v>43875</v>
      </c>
      <c r="E835" s="392">
        <v>43868</v>
      </c>
      <c r="F835" s="393">
        <v>43875</v>
      </c>
      <c r="G835" s="671"/>
      <c r="H835" s="672"/>
      <c r="I835" s="673"/>
      <c r="J835" s="388"/>
      <c r="K835" s="389"/>
      <c r="L835" s="389"/>
      <c r="M835" s="395"/>
      <c r="R835" s="578"/>
    </row>
    <row r="836" spans="1:18" s="46" customFormat="1" ht="21.95" customHeight="1" thickTop="1" thickBot="1">
      <c r="A836" s="689">
        <f>A832+1</f>
        <v>205</v>
      </c>
      <c r="B836" s="380" t="s">
        <v>19</v>
      </c>
      <c r="C836" s="380" t="s">
        <v>20</v>
      </c>
      <c r="D836" s="380" t="s">
        <v>21</v>
      </c>
      <c r="E836" s="674" t="s">
        <v>22</v>
      </c>
      <c r="F836" s="675"/>
      <c r="G836" s="674" t="s">
        <v>12</v>
      </c>
      <c r="H836" s="676"/>
      <c r="I836" s="379"/>
      <c r="J836" s="381" t="s">
        <v>39</v>
      </c>
      <c r="K836" s="382"/>
      <c r="L836" s="382"/>
      <c r="M836" s="383"/>
      <c r="R836" s="578"/>
    </row>
    <row r="837" spans="1:18" s="46" customFormat="1" ht="15.75" thickBot="1">
      <c r="A837" s="690"/>
      <c r="B837" s="384" t="s">
        <v>720</v>
      </c>
      <c r="C837" s="384" t="s">
        <v>721</v>
      </c>
      <c r="D837" s="385">
        <v>43868</v>
      </c>
      <c r="E837" s="384"/>
      <c r="F837" s="384" t="s">
        <v>103</v>
      </c>
      <c r="G837" s="663" t="s">
        <v>732</v>
      </c>
      <c r="H837" s="664"/>
      <c r="I837" s="665"/>
      <c r="J837" s="386" t="s">
        <v>115</v>
      </c>
      <c r="K837" s="386"/>
      <c r="L837" s="386" t="s">
        <v>28</v>
      </c>
      <c r="M837" s="394">
        <v>60</v>
      </c>
      <c r="R837" s="578"/>
    </row>
    <row r="838" spans="1:18" s="46" customFormat="1" ht="23.25" thickBot="1">
      <c r="A838" s="690"/>
      <c r="B838" s="387" t="s">
        <v>29</v>
      </c>
      <c r="C838" s="387" t="s">
        <v>30</v>
      </c>
      <c r="D838" s="387" t="s">
        <v>31</v>
      </c>
      <c r="E838" s="666" t="s">
        <v>32</v>
      </c>
      <c r="F838" s="667"/>
      <c r="G838" s="668"/>
      <c r="H838" s="669"/>
      <c r="I838" s="670"/>
      <c r="J838" s="388"/>
      <c r="K838" s="389"/>
      <c r="L838" s="389"/>
      <c r="M838" s="395"/>
      <c r="R838" s="578"/>
    </row>
    <row r="839" spans="1:18" s="46" customFormat="1" ht="23.25" thickBot="1">
      <c r="A839" s="691"/>
      <c r="B839" s="390" t="s">
        <v>733</v>
      </c>
      <c r="C839" s="390" t="s">
        <v>718</v>
      </c>
      <c r="D839" s="391">
        <v>43875</v>
      </c>
      <c r="E839" s="392">
        <v>43868</v>
      </c>
      <c r="F839" s="393">
        <v>43875</v>
      </c>
      <c r="G839" s="671"/>
      <c r="H839" s="672"/>
      <c r="I839" s="673"/>
      <c r="J839" s="388"/>
      <c r="K839" s="389"/>
      <c r="L839" s="389"/>
      <c r="M839" s="395"/>
      <c r="R839" s="578"/>
    </row>
    <row r="840" spans="1:18" s="46" customFormat="1" ht="21.95" customHeight="1" thickTop="1" thickBot="1">
      <c r="A840" s="689">
        <f>A836+1</f>
        <v>206</v>
      </c>
      <c r="B840" s="380" t="s">
        <v>19</v>
      </c>
      <c r="C840" s="380" t="s">
        <v>20</v>
      </c>
      <c r="D840" s="380" t="s">
        <v>21</v>
      </c>
      <c r="E840" s="674" t="s">
        <v>22</v>
      </c>
      <c r="F840" s="675"/>
      <c r="G840" s="674" t="s">
        <v>12</v>
      </c>
      <c r="H840" s="676"/>
      <c r="I840" s="379"/>
      <c r="J840" s="381" t="s">
        <v>39</v>
      </c>
      <c r="K840" s="382"/>
      <c r="L840" s="382"/>
      <c r="M840" s="383"/>
      <c r="R840" s="578"/>
    </row>
    <row r="841" spans="1:18" s="46" customFormat="1" ht="15.75" thickBot="1">
      <c r="A841" s="690"/>
      <c r="B841" s="384" t="s">
        <v>106</v>
      </c>
      <c r="C841" s="384" t="s">
        <v>721</v>
      </c>
      <c r="D841" s="385">
        <v>43868</v>
      </c>
      <c r="E841" s="384"/>
      <c r="F841" s="384" t="s">
        <v>103</v>
      </c>
      <c r="G841" s="663" t="s">
        <v>732</v>
      </c>
      <c r="H841" s="664"/>
      <c r="I841" s="665"/>
      <c r="J841" s="386" t="s">
        <v>115</v>
      </c>
      <c r="K841" s="386"/>
      <c r="L841" s="386" t="s">
        <v>28</v>
      </c>
      <c r="M841" s="394">
        <v>60</v>
      </c>
      <c r="R841" s="578"/>
    </row>
    <row r="842" spans="1:18" s="46" customFormat="1" ht="23.25" thickBot="1">
      <c r="A842" s="690"/>
      <c r="B842" s="387" t="s">
        <v>29</v>
      </c>
      <c r="C842" s="387" t="s">
        <v>30</v>
      </c>
      <c r="D842" s="387" t="s">
        <v>31</v>
      </c>
      <c r="E842" s="666" t="s">
        <v>32</v>
      </c>
      <c r="F842" s="667"/>
      <c r="G842" s="668"/>
      <c r="H842" s="669"/>
      <c r="I842" s="670"/>
      <c r="J842" s="388"/>
      <c r="K842" s="389"/>
      <c r="L842" s="389"/>
      <c r="M842" s="395"/>
      <c r="R842" s="578"/>
    </row>
    <row r="843" spans="1:18" s="46" customFormat="1" ht="23.25" thickBot="1">
      <c r="A843" s="691"/>
      <c r="B843" s="390" t="s">
        <v>723</v>
      </c>
      <c r="C843" s="390" t="s">
        <v>718</v>
      </c>
      <c r="D843" s="391">
        <v>43875</v>
      </c>
      <c r="E843" s="392">
        <v>43868</v>
      </c>
      <c r="F843" s="393">
        <v>43875</v>
      </c>
      <c r="G843" s="671"/>
      <c r="H843" s="672"/>
      <c r="I843" s="673"/>
      <c r="J843" s="388"/>
      <c r="K843" s="389"/>
      <c r="L843" s="389"/>
      <c r="M843" s="395"/>
      <c r="R843" s="578"/>
    </row>
    <row r="844" spans="1:18" s="46" customFormat="1" ht="21.95" customHeight="1" thickTop="1" thickBot="1">
      <c r="A844" s="689">
        <f>A840+1</f>
        <v>207</v>
      </c>
      <c r="B844" s="380" t="s">
        <v>19</v>
      </c>
      <c r="C844" s="380" t="s">
        <v>20</v>
      </c>
      <c r="D844" s="380" t="s">
        <v>21</v>
      </c>
      <c r="E844" s="674" t="s">
        <v>22</v>
      </c>
      <c r="F844" s="675"/>
      <c r="G844" s="674" t="s">
        <v>12</v>
      </c>
      <c r="H844" s="676"/>
      <c r="I844" s="379"/>
      <c r="J844" s="381" t="s">
        <v>39</v>
      </c>
      <c r="K844" s="382"/>
      <c r="L844" s="382"/>
      <c r="M844" s="383"/>
      <c r="R844" s="578"/>
    </row>
    <row r="845" spans="1:18" s="46" customFormat="1" ht="15.75" thickBot="1">
      <c r="A845" s="690"/>
      <c r="B845" s="384" t="s">
        <v>724</v>
      </c>
      <c r="C845" s="384" t="s">
        <v>721</v>
      </c>
      <c r="D845" s="385">
        <v>43868</v>
      </c>
      <c r="E845" s="384"/>
      <c r="F845" s="384" t="s">
        <v>103</v>
      </c>
      <c r="G845" s="663" t="s">
        <v>732</v>
      </c>
      <c r="H845" s="664"/>
      <c r="I845" s="665"/>
      <c r="J845" s="386" t="s">
        <v>115</v>
      </c>
      <c r="K845" s="386"/>
      <c r="L845" s="386" t="s">
        <v>28</v>
      </c>
      <c r="M845" s="394">
        <v>60</v>
      </c>
      <c r="R845" s="578"/>
    </row>
    <row r="846" spans="1:18" s="46" customFormat="1" ht="23.25" thickBot="1">
      <c r="A846" s="690"/>
      <c r="B846" s="387" t="s">
        <v>29</v>
      </c>
      <c r="C846" s="387" t="s">
        <v>30</v>
      </c>
      <c r="D846" s="387" t="s">
        <v>31</v>
      </c>
      <c r="E846" s="666" t="s">
        <v>32</v>
      </c>
      <c r="F846" s="667"/>
      <c r="G846" s="668"/>
      <c r="H846" s="669"/>
      <c r="I846" s="670"/>
      <c r="J846" s="388"/>
      <c r="K846" s="389"/>
      <c r="L846" s="389"/>
      <c r="M846" s="395"/>
      <c r="R846" s="578"/>
    </row>
    <row r="847" spans="1:18" s="46" customFormat="1" ht="23.25" thickBot="1">
      <c r="A847" s="691"/>
      <c r="B847" s="390" t="s">
        <v>725</v>
      </c>
      <c r="C847" s="390" t="s">
        <v>718</v>
      </c>
      <c r="D847" s="391">
        <v>43875</v>
      </c>
      <c r="E847" s="392">
        <v>43868</v>
      </c>
      <c r="F847" s="393">
        <v>43875</v>
      </c>
      <c r="G847" s="671"/>
      <c r="H847" s="672"/>
      <c r="I847" s="673"/>
      <c r="J847" s="388"/>
      <c r="K847" s="389"/>
      <c r="L847" s="389"/>
      <c r="M847" s="395"/>
      <c r="R847" s="578"/>
    </row>
    <row r="848" spans="1:18" s="46" customFormat="1" ht="24" thickTop="1" thickBot="1">
      <c r="A848" s="689">
        <f>A844+1</f>
        <v>208</v>
      </c>
      <c r="B848" s="380" t="s">
        <v>19</v>
      </c>
      <c r="C848" s="380" t="s">
        <v>20</v>
      </c>
      <c r="D848" s="380" t="s">
        <v>21</v>
      </c>
      <c r="E848" s="674" t="s">
        <v>22</v>
      </c>
      <c r="F848" s="675"/>
      <c r="G848" s="674" t="s">
        <v>12</v>
      </c>
      <c r="H848" s="676"/>
      <c r="I848" s="379"/>
      <c r="J848" s="381" t="s">
        <v>39</v>
      </c>
      <c r="K848" s="382"/>
      <c r="L848" s="382"/>
      <c r="M848" s="383"/>
      <c r="R848" s="578"/>
    </row>
    <row r="849" spans="1:18" s="46" customFormat="1" ht="15.75" thickBot="1">
      <c r="A849" s="690"/>
      <c r="B849" s="384" t="s">
        <v>726</v>
      </c>
      <c r="C849" s="384" t="s">
        <v>721</v>
      </c>
      <c r="D849" s="385">
        <v>43868</v>
      </c>
      <c r="E849" s="384"/>
      <c r="F849" s="384" t="s">
        <v>103</v>
      </c>
      <c r="G849" s="663" t="s">
        <v>732</v>
      </c>
      <c r="H849" s="664"/>
      <c r="I849" s="665"/>
      <c r="J849" s="386" t="s">
        <v>115</v>
      </c>
      <c r="K849" s="386"/>
      <c r="L849" s="386" t="s">
        <v>28</v>
      </c>
      <c r="M849" s="394">
        <v>60</v>
      </c>
      <c r="R849" s="578"/>
    </row>
    <row r="850" spans="1:18" s="46" customFormat="1" ht="23.25" thickBot="1">
      <c r="A850" s="690"/>
      <c r="B850" s="387" t="s">
        <v>29</v>
      </c>
      <c r="C850" s="387" t="s">
        <v>30</v>
      </c>
      <c r="D850" s="387" t="s">
        <v>31</v>
      </c>
      <c r="E850" s="666" t="s">
        <v>32</v>
      </c>
      <c r="F850" s="667"/>
      <c r="G850" s="668"/>
      <c r="H850" s="669"/>
      <c r="I850" s="670"/>
      <c r="J850" s="388"/>
      <c r="K850" s="389"/>
      <c r="L850" s="389"/>
      <c r="M850" s="395"/>
      <c r="R850" s="578"/>
    </row>
    <row r="851" spans="1:18" s="46" customFormat="1" ht="23.25" thickBot="1">
      <c r="A851" s="691"/>
      <c r="B851" s="390" t="s">
        <v>727</v>
      </c>
      <c r="C851" s="390" t="s">
        <v>718</v>
      </c>
      <c r="D851" s="391">
        <v>43875</v>
      </c>
      <c r="E851" s="392">
        <v>43868</v>
      </c>
      <c r="F851" s="393">
        <v>43875</v>
      </c>
      <c r="G851" s="671"/>
      <c r="H851" s="672"/>
      <c r="I851" s="673"/>
      <c r="J851" s="388"/>
      <c r="K851" s="389"/>
      <c r="L851" s="389"/>
      <c r="M851" s="395"/>
      <c r="R851" s="578"/>
    </row>
    <row r="852" spans="1:18" s="46" customFormat="1" ht="24" thickTop="1" thickBot="1">
      <c r="A852" s="689">
        <f>A848+1</f>
        <v>209</v>
      </c>
      <c r="B852" s="380" t="s">
        <v>19</v>
      </c>
      <c r="C852" s="380" t="s">
        <v>20</v>
      </c>
      <c r="D852" s="380" t="s">
        <v>21</v>
      </c>
      <c r="E852" s="674" t="s">
        <v>22</v>
      </c>
      <c r="F852" s="675"/>
      <c r="G852" s="674" t="s">
        <v>12</v>
      </c>
      <c r="H852" s="676"/>
      <c r="I852" s="379"/>
      <c r="J852" s="381" t="s">
        <v>39</v>
      </c>
      <c r="K852" s="382"/>
      <c r="L852" s="382"/>
      <c r="M852" s="383"/>
      <c r="R852" s="578"/>
    </row>
    <row r="853" spans="1:18" s="46" customFormat="1" ht="15.75" thickBot="1">
      <c r="A853" s="690"/>
      <c r="B853" s="384" t="s">
        <v>728</v>
      </c>
      <c r="C853" s="384" t="s">
        <v>721</v>
      </c>
      <c r="D853" s="385">
        <v>43868</v>
      </c>
      <c r="E853" s="384"/>
      <c r="F853" s="384" t="s">
        <v>103</v>
      </c>
      <c r="G853" s="663" t="s">
        <v>732</v>
      </c>
      <c r="H853" s="664"/>
      <c r="I853" s="665"/>
      <c r="J853" s="386" t="s">
        <v>115</v>
      </c>
      <c r="K853" s="386"/>
      <c r="L853" s="386" t="s">
        <v>28</v>
      </c>
      <c r="M853" s="394">
        <v>60</v>
      </c>
      <c r="R853" s="578"/>
    </row>
    <row r="854" spans="1:18" s="46" customFormat="1" ht="23.25" thickBot="1">
      <c r="A854" s="690"/>
      <c r="B854" s="387" t="s">
        <v>29</v>
      </c>
      <c r="C854" s="387" t="s">
        <v>30</v>
      </c>
      <c r="D854" s="387" t="s">
        <v>31</v>
      </c>
      <c r="E854" s="666" t="s">
        <v>32</v>
      </c>
      <c r="F854" s="667"/>
      <c r="G854" s="668"/>
      <c r="H854" s="669"/>
      <c r="I854" s="670"/>
      <c r="J854" s="388"/>
      <c r="K854" s="389"/>
      <c r="L854" s="389"/>
      <c r="M854" s="395"/>
      <c r="R854" s="578"/>
    </row>
    <row r="855" spans="1:18" s="46" customFormat="1" ht="23.25" thickBot="1">
      <c r="A855" s="691"/>
      <c r="B855" s="390" t="s">
        <v>729</v>
      </c>
      <c r="C855" s="390" t="s">
        <v>718</v>
      </c>
      <c r="D855" s="391">
        <v>43875</v>
      </c>
      <c r="E855" s="392">
        <v>43868</v>
      </c>
      <c r="F855" s="393">
        <v>43875</v>
      </c>
      <c r="G855" s="671"/>
      <c r="H855" s="672"/>
      <c r="I855" s="673"/>
      <c r="J855" s="388"/>
      <c r="K855" s="389"/>
      <c r="L855" s="389"/>
      <c r="M855" s="395"/>
      <c r="R855" s="578"/>
    </row>
    <row r="856" spans="1:18" s="46" customFormat="1" ht="21.95" customHeight="1" thickTop="1" thickBot="1">
      <c r="A856" s="689">
        <f>A852+1</f>
        <v>210</v>
      </c>
      <c r="B856" s="380" t="s">
        <v>19</v>
      </c>
      <c r="C856" s="380" t="s">
        <v>20</v>
      </c>
      <c r="D856" s="380" t="s">
        <v>21</v>
      </c>
      <c r="E856" s="674" t="s">
        <v>22</v>
      </c>
      <c r="F856" s="675"/>
      <c r="G856" s="674" t="s">
        <v>12</v>
      </c>
      <c r="H856" s="676"/>
      <c r="I856" s="379"/>
      <c r="J856" s="381" t="s">
        <v>39</v>
      </c>
      <c r="K856" s="382"/>
      <c r="L856" s="382"/>
      <c r="M856" s="383"/>
      <c r="R856" s="578"/>
    </row>
    <row r="857" spans="1:18" s="46" customFormat="1" ht="15.75" thickBot="1">
      <c r="A857" s="690"/>
      <c r="B857" s="384" t="s">
        <v>730</v>
      </c>
      <c r="C857" s="384" t="s">
        <v>721</v>
      </c>
      <c r="D857" s="385">
        <v>43868</v>
      </c>
      <c r="E857" s="384"/>
      <c r="F857" s="384" t="s">
        <v>103</v>
      </c>
      <c r="G857" s="663" t="s">
        <v>732</v>
      </c>
      <c r="H857" s="664"/>
      <c r="I857" s="665"/>
      <c r="J857" s="386" t="s">
        <v>115</v>
      </c>
      <c r="K857" s="386"/>
      <c r="L857" s="386" t="s">
        <v>28</v>
      </c>
      <c r="M857" s="394">
        <v>60</v>
      </c>
      <c r="R857" s="578"/>
    </row>
    <row r="858" spans="1:18" s="46" customFormat="1" ht="23.25" thickBot="1">
      <c r="A858" s="690"/>
      <c r="B858" s="387" t="s">
        <v>29</v>
      </c>
      <c r="C858" s="387" t="s">
        <v>30</v>
      </c>
      <c r="D858" s="387" t="s">
        <v>31</v>
      </c>
      <c r="E858" s="666" t="s">
        <v>32</v>
      </c>
      <c r="F858" s="667"/>
      <c r="G858" s="668"/>
      <c r="H858" s="669"/>
      <c r="I858" s="670"/>
      <c r="J858" s="388"/>
      <c r="K858" s="389"/>
      <c r="L858" s="389"/>
      <c r="M858" s="395"/>
      <c r="R858" s="578"/>
    </row>
    <row r="859" spans="1:18" s="46" customFormat="1" ht="23.25" thickBot="1">
      <c r="A859" s="691"/>
      <c r="B859" s="390" t="s">
        <v>731</v>
      </c>
      <c r="C859" s="390" t="s">
        <v>718</v>
      </c>
      <c r="D859" s="391">
        <v>43875</v>
      </c>
      <c r="E859" s="392">
        <v>43868</v>
      </c>
      <c r="F859" s="393">
        <v>43875</v>
      </c>
      <c r="G859" s="671"/>
      <c r="H859" s="672"/>
      <c r="I859" s="673"/>
      <c r="J859" s="388"/>
      <c r="K859" s="389"/>
      <c r="L859" s="389"/>
      <c r="M859" s="395"/>
      <c r="R859" s="578"/>
    </row>
    <row r="860" spans="1:18" s="46" customFormat="1" ht="21.95" customHeight="1" thickTop="1" thickBot="1">
      <c r="A860" s="689">
        <f>A856+1</f>
        <v>211</v>
      </c>
      <c r="B860" s="407" t="s">
        <v>19</v>
      </c>
      <c r="C860" s="407" t="s">
        <v>20</v>
      </c>
      <c r="D860" s="407" t="s">
        <v>21</v>
      </c>
      <c r="E860" s="677" t="s">
        <v>22</v>
      </c>
      <c r="F860" s="677"/>
      <c r="G860" s="686" t="s">
        <v>12</v>
      </c>
      <c r="H860" s="687"/>
      <c r="I860" s="688"/>
      <c r="J860" s="409" t="s">
        <v>39</v>
      </c>
      <c r="K860" s="410"/>
      <c r="L860" s="410"/>
      <c r="M860" s="411"/>
      <c r="R860" s="578"/>
    </row>
    <row r="861" spans="1:18" s="46" customFormat="1" ht="34.5" thickBot="1">
      <c r="A861" s="690"/>
      <c r="B861" s="398" t="s">
        <v>734</v>
      </c>
      <c r="C861" s="398" t="s">
        <v>735</v>
      </c>
      <c r="D861" s="397">
        <v>43853</v>
      </c>
      <c r="E861" s="398"/>
      <c r="F861" s="398" t="s">
        <v>358</v>
      </c>
      <c r="G861" s="703" t="s">
        <v>129</v>
      </c>
      <c r="H861" s="704"/>
      <c r="I861" s="705"/>
      <c r="J861" s="408" t="s">
        <v>27</v>
      </c>
      <c r="K861" s="408"/>
      <c r="L861" s="408" t="s">
        <v>28</v>
      </c>
      <c r="M861" s="414">
        <v>590</v>
      </c>
      <c r="R861" s="578"/>
    </row>
    <row r="862" spans="1:18" s="46" customFormat="1" ht="23.25" thickBot="1">
      <c r="A862" s="690"/>
      <c r="B862" s="406" t="s">
        <v>29</v>
      </c>
      <c r="C862" s="406" t="s">
        <v>30</v>
      </c>
      <c r="D862" s="406" t="s">
        <v>31</v>
      </c>
      <c r="E862" s="680" t="s">
        <v>32</v>
      </c>
      <c r="F862" s="680"/>
      <c r="G862" s="668"/>
      <c r="H862" s="669"/>
      <c r="I862" s="670"/>
      <c r="J862" s="403" t="s">
        <v>38</v>
      </c>
      <c r="K862" s="404"/>
      <c r="L862" s="404" t="s">
        <v>28</v>
      </c>
      <c r="M862" s="415">
        <v>190</v>
      </c>
      <c r="R862" s="578"/>
    </row>
    <row r="863" spans="1:18" s="46" customFormat="1" ht="23.25" thickBot="1">
      <c r="A863" s="691"/>
      <c r="B863" s="399" t="s">
        <v>736</v>
      </c>
      <c r="C863" s="399" t="s">
        <v>129</v>
      </c>
      <c r="D863" s="397">
        <v>43853</v>
      </c>
      <c r="E863" s="401" t="s">
        <v>36</v>
      </c>
      <c r="F863" s="402" t="s">
        <v>737</v>
      </c>
      <c r="G863" s="681"/>
      <c r="H863" s="682"/>
      <c r="I863" s="683"/>
      <c r="J863" s="403" t="s">
        <v>41</v>
      </c>
      <c r="K863" s="404"/>
      <c r="L863" s="404"/>
      <c r="M863" s="405"/>
      <c r="R863" s="578"/>
    </row>
    <row r="864" spans="1:18" s="46" customFormat="1" ht="21.95" customHeight="1" thickTop="1" thickBot="1">
      <c r="A864" s="689">
        <f>A860+1</f>
        <v>212</v>
      </c>
      <c r="B864" s="407" t="s">
        <v>19</v>
      </c>
      <c r="C864" s="407" t="s">
        <v>20</v>
      </c>
      <c r="D864" s="407" t="s">
        <v>21</v>
      </c>
      <c r="E864" s="677" t="s">
        <v>22</v>
      </c>
      <c r="F864" s="677"/>
      <c r="G864" s="677" t="s">
        <v>12</v>
      </c>
      <c r="H864" s="674"/>
      <c r="I864" s="412"/>
      <c r="J864" s="409" t="s">
        <v>39</v>
      </c>
      <c r="K864" s="410"/>
      <c r="L864" s="410"/>
      <c r="M864" s="411"/>
      <c r="R864" s="578"/>
    </row>
    <row r="865" spans="1:18" s="46" customFormat="1" ht="23.25" thickBot="1">
      <c r="A865" s="690"/>
      <c r="B865" s="413" t="s">
        <v>738</v>
      </c>
      <c r="C865" s="413" t="s">
        <v>739</v>
      </c>
      <c r="D865" s="397">
        <v>43846</v>
      </c>
      <c r="E865" s="398"/>
      <c r="F865" s="413" t="s">
        <v>114</v>
      </c>
      <c r="G865" s="703" t="s">
        <v>740</v>
      </c>
      <c r="H865" s="704"/>
      <c r="I865" s="705"/>
      <c r="J865" s="408" t="s">
        <v>33</v>
      </c>
      <c r="K865" s="408"/>
      <c r="L865" s="408" t="s">
        <v>28</v>
      </c>
      <c r="M865" s="416">
        <v>880.05</v>
      </c>
      <c r="R865" s="578"/>
    </row>
    <row r="866" spans="1:18" s="46" customFormat="1" ht="23.25" thickBot="1">
      <c r="A866" s="690"/>
      <c r="B866" s="406" t="s">
        <v>29</v>
      </c>
      <c r="C866" s="406" t="s">
        <v>30</v>
      </c>
      <c r="D866" s="406" t="s">
        <v>31</v>
      </c>
      <c r="E866" s="680" t="s">
        <v>32</v>
      </c>
      <c r="F866" s="680"/>
      <c r="G866" s="668"/>
      <c r="H866" s="669"/>
      <c r="I866" s="670"/>
      <c r="J866" s="403" t="s">
        <v>40</v>
      </c>
      <c r="K866" s="413"/>
      <c r="L866" s="404"/>
      <c r="M866" s="405"/>
      <c r="R866" s="578"/>
    </row>
    <row r="867" spans="1:18" s="46" customFormat="1" ht="23.25" thickBot="1">
      <c r="A867" s="691"/>
      <c r="B867" s="417" t="s">
        <v>122</v>
      </c>
      <c r="C867" s="417" t="s">
        <v>740</v>
      </c>
      <c r="D867" s="418">
        <v>43846</v>
      </c>
      <c r="E867" s="401" t="s">
        <v>36</v>
      </c>
      <c r="F867" s="419" t="s">
        <v>741</v>
      </c>
      <c r="G867" s="706"/>
      <c r="H867" s="707"/>
      <c r="I867" s="708"/>
      <c r="J867" s="403" t="s">
        <v>41</v>
      </c>
      <c r="K867" s="404"/>
      <c r="L867" s="404"/>
      <c r="M867" s="405"/>
      <c r="R867" s="578"/>
    </row>
    <row r="868" spans="1:18" s="46" customFormat="1" ht="21.95" customHeight="1" thickTop="1" thickBot="1">
      <c r="A868" s="689">
        <f>A864+1</f>
        <v>213</v>
      </c>
      <c r="B868" s="407" t="s">
        <v>19</v>
      </c>
      <c r="C868" s="407" t="s">
        <v>20</v>
      </c>
      <c r="D868" s="407" t="s">
        <v>21</v>
      </c>
      <c r="E868" s="677" t="s">
        <v>22</v>
      </c>
      <c r="F868" s="677"/>
      <c r="G868" s="677" t="s">
        <v>12</v>
      </c>
      <c r="H868" s="674"/>
      <c r="I868" s="412"/>
      <c r="J868" s="409" t="s">
        <v>39</v>
      </c>
      <c r="K868" s="410"/>
      <c r="L868" s="410"/>
      <c r="M868" s="411"/>
      <c r="R868" s="578"/>
    </row>
    <row r="869" spans="1:18" s="46" customFormat="1" ht="45.75" thickBot="1">
      <c r="A869" s="690"/>
      <c r="B869" s="413" t="s">
        <v>738</v>
      </c>
      <c r="C869" s="413" t="s">
        <v>742</v>
      </c>
      <c r="D869" s="397">
        <v>43760</v>
      </c>
      <c r="E869" s="398"/>
      <c r="F869" s="413" t="s">
        <v>743</v>
      </c>
      <c r="G869" s="703" t="s">
        <v>744</v>
      </c>
      <c r="H869" s="704"/>
      <c r="I869" s="705"/>
      <c r="J869" s="408" t="s">
        <v>33</v>
      </c>
      <c r="K869" s="408"/>
      <c r="L869" s="408" t="s">
        <v>28</v>
      </c>
      <c r="M869" s="416">
        <v>696.51</v>
      </c>
      <c r="R869" s="578"/>
    </row>
    <row r="870" spans="1:18" s="46" customFormat="1" ht="23.25" thickBot="1">
      <c r="A870" s="690"/>
      <c r="B870" s="406" t="s">
        <v>29</v>
      </c>
      <c r="C870" s="406" t="s">
        <v>30</v>
      </c>
      <c r="D870" s="406" t="s">
        <v>31</v>
      </c>
      <c r="E870" s="680" t="s">
        <v>32</v>
      </c>
      <c r="F870" s="680"/>
      <c r="G870" s="668"/>
      <c r="H870" s="669"/>
      <c r="I870" s="670"/>
      <c r="J870" s="403" t="s">
        <v>40</v>
      </c>
      <c r="K870" s="404"/>
      <c r="L870" s="404" t="s">
        <v>28</v>
      </c>
      <c r="M870" s="420">
        <v>325.95</v>
      </c>
      <c r="R870" s="578"/>
    </row>
    <row r="871" spans="1:18" s="46" customFormat="1" ht="23.25" thickBot="1">
      <c r="A871" s="691"/>
      <c r="B871" s="417" t="s">
        <v>122</v>
      </c>
      <c r="C871" s="417" t="s">
        <v>745</v>
      </c>
      <c r="D871" s="418">
        <v>43762</v>
      </c>
      <c r="E871" s="401" t="s">
        <v>36</v>
      </c>
      <c r="F871" s="421" t="s">
        <v>746</v>
      </c>
      <c r="G871" s="706"/>
      <c r="H871" s="707"/>
      <c r="I871" s="708"/>
      <c r="J871" s="403" t="s">
        <v>41</v>
      </c>
      <c r="K871" s="404"/>
      <c r="L871" s="404"/>
      <c r="M871" s="405"/>
      <c r="R871" s="578"/>
    </row>
    <row r="872" spans="1:18" s="46" customFormat="1" ht="21.95" customHeight="1" thickTop="1" thickBot="1">
      <c r="A872" s="689">
        <f>A868+1</f>
        <v>214</v>
      </c>
      <c r="B872" s="407" t="s">
        <v>19</v>
      </c>
      <c r="C872" s="407" t="s">
        <v>20</v>
      </c>
      <c r="D872" s="407" t="s">
        <v>21</v>
      </c>
      <c r="E872" s="677" t="s">
        <v>22</v>
      </c>
      <c r="F872" s="677"/>
      <c r="G872" s="677" t="s">
        <v>12</v>
      </c>
      <c r="H872" s="674"/>
      <c r="I872" s="412"/>
      <c r="J872" s="409" t="s">
        <v>39</v>
      </c>
      <c r="K872" s="410"/>
      <c r="L872" s="410"/>
      <c r="M872" s="411"/>
      <c r="R872" s="578"/>
    </row>
    <row r="873" spans="1:18" s="46" customFormat="1" ht="68.25" thickBot="1">
      <c r="A873" s="690"/>
      <c r="B873" s="413" t="s">
        <v>747</v>
      </c>
      <c r="C873" s="413" t="s">
        <v>748</v>
      </c>
      <c r="D873" s="397">
        <v>43748</v>
      </c>
      <c r="E873" s="398"/>
      <c r="F873" s="413" t="s">
        <v>138</v>
      </c>
      <c r="G873" s="703" t="s">
        <v>129</v>
      </c>
      <c r="H873" s="704"/>
      <c r="I873" s="705"/>
      <c r="J873" s="408" t="s">
        <v>119</v>
      </c>
      <c r="K873" s="408"/>
      <c r="L873" s="408" t="s">
        <v>28</v>
      </c>
      <c r="M873" s="414">
        <v>195</v>
      </c>
      <c r="R873" s="578"/>
    </row>
    <row r="874" spans="1:18" s="46" customFormat="1" ht="23.25" thickBot="1">
      <c r="A874" s="690"/>
      <c r="B874" s="406" t="s">
        <v>29</v>
      </c>
      <c r="C874" s="406" t="s">
        <v>30</v>
      </c>
      <c r="D874" s="406" t="s">
        <v>31</v>
      </c>
      <c r="E874" s="680" t="s">
        <v>32</v>
      </c>
      <c r="F874" s="680"/>
      <c r="G874" s="668"/>
      <c r="H874" s="669"/>
      <c r="I874" s="670"/>
      <c r="J874" s="403" t="s">
        <v>124</v>
      </c>
      <c r="K874" s="404"/>
      <c r="L874" s="404" t="s">
        <v>28</v>
      </c>
      <c r="M874" s="415">
        <v>625</v>
      </c>
      <c r="R874" s="578"/>
    </row>
    <row r="875" spans="1:18" s="46" customFormat="1" ht="34.5" thickBot="1">
      <c r="A875" s="691"/>
      <c r="B875" s="417" t="s">
        <v>125</v>
      </c>
      <c r="C875" s="417" t="s">
        <v>749</v>
      </c>
      <c r="D875" s="418">
        <v>43751</v>
      </c>
      <c r="E875" s="401" t="s">
        <v>36</v>
      </c>
      <c r="F875" s="421" t="s">
        <v>750</v>
      </c>
      <c r="G875" s="706"/>
      <c r="H875" s="707"/>
      <c r="I875" s="708"/>
      <c r="J875" s="403" t="s">
        <v>101</v>
      </c>
      <c r="K875" s="404"/>
      <c r="L875" s="404" t="s">
        <v>28</v>
      </c>
      <c r="M875" s="415">
        <v>520</v>
      </c>
      <c r="R875" s="578"/>
    </row>
    <row r="876" spans="1:18" s="46" customFormat="1" ht="21.95" customHeight="1" thickTop="1" thickBot="1">
      <c r="A876" s="689">
        <f>A872+1</f>
        <v>215</v>
      </c>
      <c r="B876" s="407" t="s">
        <v>19</v>
      </c>
      <c r="C876" s="407" t="s">
        <v>20</v>
      </c>
      <c r="D876" s="407" t="s">
        <v>21</v>
      </c>
      <c r="E876" s="677" t="s">
        <v>22</v>
      </c>
      <c r="F876" s="677"/>
      <c r="G876" s="677" t="s">
        <v>12</v>
      </c>
      <c r="H876" s="674"/>
      <c r="I876" s="412"/>
      <c r="J876" s="409" t="s">
        <v>39</v>
      </c>
      <c r="K876" s="410"/>
      <c r="L876" s="410"/>
      <c r="M876" s="411"/>
      <c r="R876" s="578"/>
    </row>
    <row r="877" spans="1:18" s="46" customFormat="1" ht="57" thickBot="1">
      <c r="A877" s="690"/>
      <c r="B877" s="413" t="s">
        <v>751</v>
      </c>
      <c r="C877" s="413" t="s">
        <v>752</v>
      </c>
      <c r="D877" s="397">
        <v>43760</v>
      </c>
      <c r="E877" s="398"/>
      <c r="F877" s="413" t="s">
        <v>753</v>
      </c>
      <c r="G877" s="703" t="s">
        <v>754</v>
      </c>
      <c r="H877" s="704"/>
      <c r="I877" s="705"/>
      <c r="J877" s="408" t="s">
        <v>124</v>
      </c>
      <c r="K877" s="408"/>
      <c r="L877" s="408" t="s">
        <v>28</v>
      </c>
      <c r="M877" s="414">
        <v>1600</v>
      </c>
      <c r="R877" s="578"/>
    </row>
    <row r="878" spans="1:18" s="46" customFormat="1" ht="23.25" thickBot="1">
      <c r="A878" s="690"/>
      <c r="B878" s="406" t="s">
        <v>29</v>
      </c>
      <c r="C878" s="406" t="s">
        <v>30</v>
      </c>
      <c r="D878" s="406" t="s">
        <v>31</v>
      </c>
      <c r="E878" s="680" t="s">
        <v>32</v>
      </c>
      <c r="F878" s="680"/>
      <c r="G878" s="668"/>
      <c r="H878" s="669"/>
      <c r="I878" s="670"/>
      <c r="J878" s="403" t="s">
        <v>101</v>
      </c>
      <c r="K878" s="404"/>
      <c r="L878" s="404" t="s">
        <v>28</v>
      </c>
      <c r="M878" s="420">
        <v>1005.68</v>
      </c>
      <c r="R878" s="578"/>
    </row>
    <row r="879" spans="1:18" s="46" customFormat="1" ht="34.5" thickBot="1">
      <c r="A879" s="691"/>
      <c r="B879" s="417" t="s">
        <v>125</v>
      </c>
      <c r="C879" s="417" t="s">
        <v>755</v>
      </c>
      <c r="D879" s="418">
        <v>43764</v>
      </c>
      <c r="E879" s="401" t="s">
        <v>36</v>
      </c>
      <c r="F879" s="421" t="s">
        <v>756</v>
      </c>
      <c r="G879" s="706"/>
      <c r="H879" s="707"/>
      <c r="I879" s="708"/>
      <c r="J879" s="403" t="s">
        <v>757</v>
      </c>
      <c r="K879" s="404"/>
      <c r="L879" s="404" t="s">
        <v>28</v>
      </c>
      <c r="M879" s="415">
        <v>550</v>
      </c>
      <c r="R879" s="578"/>
    </row>
    <row r="880" spans="1:18" s="46" customFormat="1" ht="21.95" customHeight="1" thickTop="1" thickBot="1">
      <c r="A880" s="689">
        <f>A876+1</f>
        <v>216</v>
      </c>
      <c r="B880" s="407" t="s">
        <v>19</v>
      </c>
      <c r="C880" s="407" t="s">
        <v>20</v>
      </c>
      <c r="D880" s="407" t="s">
        <v>21</v>
      </c>
      <c r="E880" s="677" t="s">
        <v>22</v>
      </c>
      <c r="F880" s="677"/>
      <c r="G880" s="677" t="s">
        <v>12</v>
      </c>
      <c r="H880" s="674"/>
      <c r="I880" s="412"/>
      <c r="J880" s="409" t="s">
        <v>39</v>
      </c>
      <c r="K880" s="410"/>
      <c r="L880" s="410"/>
      <c r="M880" s="411"/>
      <c r="R880" s="578"/>
    </row>
    <row r="881" spans="1:18" s="46" customFormat="1" ht="57" thickBot="1">
      <c r="A881" s="690"/>
      <c r="B881" s="413" t="s">
        <v>751</v>
      </c>
      <c r="C881" s="413" t="s">
        <v>752</v>
      </c>
      <c r="D881" s="397">
        <v>43760</v>
      </c>
      <c r="E881" s="398"/>
      <c r="F881" s="413" t="s">
        <v>753</v>
      </c>
      <c r="G881" s="703" t="s">
        <v>758</v>
      </c>
      <c r="H881" s="704"/>
      <c r="I881" s="705"/>
      <c r="J881" s="408" t="s">
        <v>759</v>
      </c>
      <c r="K881" s="408"/>
      <c r="L881" s="408" t="s">
        <v>28</v>
      </c>
      <c r="M881" s="414">
        <v>1033</v>
      </c>
      <c r="R881" s="578"/>
    </row>
    <row r="882" spans="1:18" s="46" customFormat="1" ht="23.25" thickBot="1">
      <c r="A882" s="690"/>
      <c r="B882" s="406" t="s">
        <v>29</v>
      </c>
      <c r="C882" s="406" t="s">
        <v>30</v>
      </c>
      <c r="D882" s="406" t="s">
        <v>31</v>
      </c>
      <c r="E882" s="680" t="s">
        <v>32</v>
      </c>
      <c r="F882" s="680"/>
      <c r="G882" s="668"/>
      <c r="H882" s="669"/>
      <c r="I882" s="670"/>
      <c r="J882" s="403" t="s">
        <v>40</v>
      </c>
      <c r="K882" s="404"/>
      <c r="L882" s="404"/>
      <c r="M882" s="405"/>
      <c r="R882" s="578"/>
    </row>
    <row r="883" spans="1:18" s="46" customFormat="1" ht="34.5" thickBot="1">
      <c r="A883" s="691"/>
      <c r="B883" s="417" t="s">
        <v>125</v>
      </c>
      <c r="C883" s="417" t="s">
        <v>755</v>
      </c>
      <c r="D883" s="400"/>
      <c r="E883" s="401" t="s">
        <v>36</v>
      </c>
      <c r="F883" s="402"/>
      <c r="G883" s="706"/>
      <c r="H883" s="707"/>
      <c r="I883" s="708"/>
      <c r="J883" s="403" t="s">
        <v>41</v>
      </c>
      <c r="K883" s="404"/>
      <c r="L883" s="404"/>
      <c r="M883" s="405"/>
      <c r="R883" s="578"/>
    </row>
    <row r="884" spans="1:18" s="46" customFormat="1" ht="21.95" customHeight="1" thickTop="1" thickBot="1">
      <c r="A884" s="689">
        <f>A880+1</f>
        <v>217</v>
      </c>
      <c r="B884" s="407" t="s">
        <v>19</v>
      </c>
      <c r="C884" s="407" t="s">
        <v>20</v>
      </c>
      <c r="D884" s="407" t="s">
        <v>21</v>
      </c>
      <c r="E884" s="677" t="s">
        <v>22</v>
      </c>
      <c r="F884" s="677"/>
      <c r="G884" s="677" t="s">
        <v>12</v>
      </c>
      <c r="H884" s="674"/>
      <c r="I884" s="412"/>
      <c r="J884" s="409" t="s">
        <v>39</v>
      </c>
      <c r="K884" s="410"/>
      <c r="L884" s="410"/>
      <c r="M884" s="411"/>
      <c r="R884" s="578"/>
    </row>
    <row r="885" spans="1:18" s="46" customFormat="1" ht="45.75" thickBot="1">
      <c r="A885" s="690"/>
      <c r="B885" s="413" t="s">
        <v>760</v>
      </c>
      <c r="C885" s="413" t="s">
        <v>761</v>
      </c>
      <c r="D885" s="397">
        <v>43776</v>
      </c>
      <c r="E885" s="398"/>
      <c r="F885" s="413" t="s">
        <v>762</v>
      </c>
      <c r="G885" s="703" t="s">
        <v>123</v>
      </c>
      <c r="H885" s="704"/>
      <c r="I885" s="705"/>
      <c r="J885" s="408" t="s">
        <v>101</v>
      </c>
      <c r="K885" s="408" t="s">
        <v>28</v>
      </c>
      <c r="L885" s="408"/>
      <c r="M885" s="414">
        <v>362</v>
      </c>
      <c r="R885" s="578"/>
    </row>
    <row r="886" spans="1:18" s="46" customFormat="1" ht="23.25" thickBot="1">
      <c r="A886" s="690"/>
      <c r="B886" s="406" t="s">
        <v>29</v>
      </c>
      <c r="C886" s="406" t="s">
        <v>30</v>
      </c>
      <c r="D886" s="406" t="s">
        <v>31</v>
      </c>
      <c r="E886" s="680" t="s">
        <v>32</v>
      </c>
      <c r="F886" s="680"/>
      <c r="G886" s="668"/>
      <c r="H886" s="669"/>
      <c r="I886" s="670"/>
      <c r="J886" s="403" t="s">
        <v>124</v>
      </c>
      <c r="K886" s="404" t="s">
        <v>28</v>
      </c>
      <c r="L886" s="404"/>
      <c r="M886" s="415">
        <v>616</v>
      </c>
      <c r="R886" s="578"/>
    </row>
    <row r="887" spans="1:18" s="46" customFormat="1" ht="34.5" thickBot="1">
      <c r="A887" s="691"/>
      <c r="B887" s="417" t="s">
        <v>125</v>
      </c>
      <c r="C887" s="417" t="s">
        <v>763</v>
      </c>
      <c r="D887" s="418">
        <v>43778</v>
      </c>
      <c r="E887" s="401" t="s">
        <v>36</v>
      </c>
      <c r="F887" s="421" t="s">
        <v>764</v>
      </c>
      <c r="G887" s="706"/>
      <c r="H887" s="707"/>
      <c r="I887" s="708"/>
      <c r="J887" s="403" t="s">
        <v>765</v>
      </c>
      <c r="K887" s="404" t="s">
        <v>28</v>
      </c>
      <c r="L887" s="404"/>
      <c r="M887" s="415">
        <v>508</v>
      </c>
      <c r="R887" s="578"/>
    </row>
    <row r="888" spans="1:18" s="46" customFormat="1" ht="21.95" customHeight="1" thickTop="1" thickBot="1">
      <c r="A888" s="689">
        <f>A884+1</f>
        <v>218</v>
      </c>
      <c r="B888" s="407" t="s">
        <v>19</v>
      </c>
      <c r="C888" s="407" t="s">
        <v>20</v>
      </c>
      <c r="D888" s="407" t="s">
        <v>21</v>
      </c>
      <c r="E888" s="677" t="s">
        <v>22</v>
      </c>
      <c r="F888" s="677"/>
      <c r="G888" s="677" t="s">
        <v>12</v>
      </c>
      <c r="H888" s="674"/>
      <c r="I888" s="412"/>
      <c r="J888" s="409" t="s">
        <v>39</v>
      </c>
      <c r="K888" s="410"/>
      <c r="L888" s="410"/>
      <c r="M888" s="411"/>
      <c r="R888" s="578"/>
    </row>
    <row r="889" spans="1:18" s="46" customFormat="1" ht="34.5" thickBot="1">
      <c r="A889" s="690"/>
      <c r="B889" s="413" t="s">
        <v>766</v>
      </c>
      <c r="C889" s="413" t="s">
        <v>767</v>
      </c>
      <c r="D889" s="397">
        <v>43814</v>
      </c>
      <c r="E889" s="398"/>
      <c r="F889" s="413" t="s">
        <v>97</v>
      </c>
      <c r="G889" s="703" t="s">
        <v>129</v>
      </c>
      <c r="H889" s="704"/>
      <c r="I889" s="705"/>
      <c r="J889" s="408" t="s">
        <v>119</v>
      </c>
      <c r="K889" s="408"/>
      <c r="L889" s="408" t="s">
        <v>28</v>
      </c>
      <c r="M889" s="414">
        <v>900</v>
      </c>
      <c r="R889" s="578"/>
    </row>
    <row r="890" spans="1:18" s="46" customFormat="1" ht="23.25" thickBot="1">
      <c r="A890" s="690"/>
      <c r="B890" s="406" t="s">
        <v>29</v>
      </c>
      <c r="C890" s="406" t="s">
        <v>30</v>
      </c>
      <c r="D890" s="406" t="s">
        <v>31</v>
      </c>
      <c r="E890" s="680" t="s">
        <v>32</v>
      </c>
      <c r="F890" s="680"/>
      <c r="G890" s="668"/>
      <c r="H890" s="669"/>
      <c r="I890" s="670"/>
      <c r="J890" s="403" t="s">
        <v>124</v>
      </c>
      <c r="K890" s="404"/>
      <c r="L890" s="404" t="s">
        <v>28</v>
      </c>
      <c r="M890" s="415">
        <v>350</v>
      </c>
      <c r="R890" s="578"/>
    </row>
    <row r="891" spans="1:18" s="46" customFormat="1" ht="34.5" thickBot="1">
      <c r="A891" s="691"/>
      <c r="B891" s="417" t="s">
        <v>130</v>
      </c>
      <c r="C891" s="417" t="s">
        <v>768</v>
      </c>
      <c r="D891" s="418">
        <v>43818</v>
      </c>
      <c r="E891" s="401" t="s">
        <v>36</v>
      </c>
      <c r="F891" s="421" t="s">
        <v>769</v>
      </c>
      <c r="G891" s="706"/>
      <c r="H891" s="707"/>
      <c r="I891" s="708"/>
      <c r="J891" s="403" t="s">
        <v>765</v>
      </c>
      <c r="K891" s="404"/>
      <c r="L891" s="404" t="s">
        <v>28</v>
      </c>
      <c r="M891" s="420">
        <v>1319.5</v>
      </c>
      <c r="R891" s="578"/>
    </row>
    <row r="892" spans="1:18" s="46" customFormat="1" ht="21.95" customHeight="1" thickTop="1" thickBot="1">
      <c r="A892" s="689">
        <f>A888+1</f>
        <v>219</v>
      </c>
      <c r="B892" s="407" t="s">
        <v>19</v>
      </c>
      <c r="C892" s="407" t="s">
        <v>20</v>
      </c>
      <c r="D892" s="407" t="s">
        <v>21</v>
      </c>
      <c r="E892" s="677" t="s">
        <v>22</v>
      </c>
      <c r="F892" s="677"/>
      <c r="G892" s="677" t="s">
        <v>12</v>
      </c>
      <c r="H892" s="674"/>
      <c r="I892" s="412"/>
      <c r="J892" s="409" t="s">
        <v>39</v>
      </c>
      <c r="K892" s="410"/>
      <c r="L892" s="410"/>
      <c r="M892" s="411"/>
      <c r="R892" s="578"/>
    </row>
    <row r="893" spans="1:18" s="46" customFormat="1" ht="57" thickBot="1">
      <c r="A893" s="690"/>
      <c r="B893" s="413" t="s">
        <v>770</v>
      </c>
      <c r="C893" s="413" t="s">
        <v>771</v>
      </c>
      <c r="D893" s="397">
        <v>43839</v>
      </c>
      <c r="E893" s="398"/>
      <c r="F893" s="413" t="s">
        <v>772</v>
      </c>
      <c r="G893" s="703" t="s">
        <v>773</v>
      </c>
      <c r="H893" s="704"/>
      <c r="I893" s="705"/>
      <c r="J893" s="408" t="s">
        <v>124</v>
      </c>
      <c r="K893" s="408" t="s">
        <v>28</v>
      </c>
      <c r="L893" s="408"/>
      <c r="M893" s="422">
        <v>600</v>
      </c>
      <c r="R893" s="578"/>
    </row>
    <row r="894" spans="1:18" s="46" customFormat="1" ht="23.25" thickBot="1">
      <c r="A894" s="690"/>
      <c r="B894" s="406" t="s">
        <v>29</v>
      </c>
      <c r="C894" s="406" t="s">
        <v>30</v>
      </c>
      <c r="D894" s="406" t="s">
        <v>31</v>
      </c>
      <c r="E894" s="680" t="s">
        <v>32</v>
      </c>
      <c r="F894" s="680"/>
      <c r="G894" s="668"/>
      <c r="H894" s="669"/>
      <c r="I894" s="670"/>
      <c r="J894" s="403" t="s">
        <v>101</v>
      </c>
      <c r="K894" s="404" t="s">
        <v>28</v>
      </c>
      <c r="L894" s="404"/>
      <c r="M894" s="423">
        <v>597.87</v>
      </c>
      <c r="R894" s="578"/>
    </row>
    <row r="895" spans="1:18" s="46" customFormat="1" ht="45.75" thickBot="1">
      <c r="A895" s="691"/>
      <c r="B895" s="417" t="s">
        <v>125</v>
      </c>
      <c r="C895" s="417" t="s">
        <v>774</v>
      </c>
      <c r="D895" s="418">
        <v>43840</v>
      </c>
      <c r="E895" s="401" t="s">
        <v>36</v>
      </c>
      <c r="F895" s="421" t="s">
        <v>775</v>
      </c>
      <c r="G895" s="706"/>
      <c r="H895" s="707"/>
      <c r="I895" s="708"/>
      <c r="J895" s="403" t="s">
        <v>776</v>
      </c>
      <c r="K895" s="404" t="s">
        <v>28</v>
      </c>
      <c r="L895" s="404"/>
      <c r="M895" s="424">
        <v>480</v>
      </c>
      <c r="R895" s="578"/>
    </row>
    <row r="896" spans="1:18" s="46" customFormat="1" ht="21.95" customHeight="1" thickTop="1" thickBot="1">
      <c r="A896" s="689">
        <f>A892+1</f>
        <v>220</v>
      </c>
      <c r="B896" s="407" t="s">
        <v>19</v>
      </c>
      <c r="C896" s="407" t="s">
        <v>20</v>
      </c>
      <c r="D896" s="407" t="s">
        <v>21</v>
      </c>
      <c r="E896" s="677" t="s">
        <v>22</v>
      </c>
      <c r="F896" s="677"/>
      <c r="G896" s="677" t="s">
        <v>12</v>
      </c>
      <c r="H896" s="674"/>
      <c r="I896" s="412"/>
      <c r="J896" s="409" t="s">
        <v>39</v>
      </c>
      <c r="K896" s="410"/>
      <c r="L896" s="410"/>
      <c r="M896" s="411"/>
      <c r="R896" s="578"/>
    </row>
    <row r="897" spans="1:18" s="46" customFormat="1" ht="34.5" thickBot="1">
      <c r="A897" s="690"/>
      <c r="B897" s="413" t="s">
        <v>777</v>
      </c>
      <c r="C897" s="413" t="s">
        <v>778</v>
      </c>
      <c r="D897" s="397">
        <v>43852</v>
      </c>
      <c r="E897" s="398"/>
      <c r="F897" s="413" t="s">
        <v>358</v>
      </c>
      <c r="G897" s="703" t="s">
        <v>129</v>
      </c>
      <c r="H897" s="704"/>
      <c r="I897" s="705"/>
      <c r="J897" s="408" t="s">
        <v>124</v>
      </c>
      <c r="K897" s="408"/>
      <c r="L897" s="408" t="s">
        <v>28</v>
      </c>
      <c r="M897" s="422">
        <v>825</v>
      </c>
      <c r="R897" s="578"/>
    </row>
    <row r="898" spans="1:18" s="46" customFormat="1" ht="23.25" thickBot="1">
      <c r="A898" s="690"/>
      <c r="B898" s="406" t="s">
        <v>29</v>
      </c>
      <c r="C898" s="406" t="s">
        <v>30</v>
      </c>
      <c r="D898" s="406" t="s">
        <v>31</v>
      </c>
      <c r="E898" s="680" t="s">
        <v>32</v>
      </c>
      <c r="F898" s="680"/>
      <c r="G898" s="668"/>
      <c r="H898" s="669"/>
      <c r="I898" s="670"/>
      <c r="J898" s="403" t="s">
        <v>101</v>
      </c>
      <c r="K898" s="404"/>
      <c r="L898" s="404" t="s">
        <v>28</v>
      </c>
      <c r="M898" s="424">
        <v>590</v>
      </c>
      <c r="R898" s="578"/>
    </row>
    <row r="899" spans="1:18" s="46" customFormat="1" ht="34.5" thickBot="1">
      <c r="A899" s="691"/>
      <c r="B899" s="417" t="s">
        <v>779</v>
      </c>
      <c r="C899" s="417" t="s">
        <v>780</v>
      </c>
      <c r="D899" s="418">
        <v>43854</v>
      </c>
      <c r="E899" s="401" t="s">
        <v>36</v>
      </c>
      <c r="F899" s="421" t="s">
        <v>781</v>
      </c>
      <c r="G899" s="706"/>
      <c r="H899" s="707"/>
      <c r="I899" s="708"/>
      <c r="J899" s="403" t="s">
        <v>765</v>
      </c>
      <c r="K899" s="404"/>
      <c r="L899" s="404" t="s">
        <v>28</v>
      </c>
      <c r="M899" s="415">
        <v>290</v>
      </c>
      <c r="R899" s="578"/>
    </row>
    <row r="900" spans="1:18" s="46" customFormat="1" ht="21.95" customHeight="1" thickTop="1" thickBot="1">
      <c r="A900" s="689">
        <f>A896+1</f>
        <v>221</v>
      </c>
      <c r="B900" s="407" t="s">
        <v>19</v>
      </c>
      <c r="C900" s="407" t="s">
        <v>20</v>
      </c>
      <c r="D900" s="407" t="s">
        <v>21</v>
      </c>
      <c r="E900" s="677" t="s">
        <v>22</v>
      </c>
      <c r="F900" s="677"/>
      <c r="G900" s="677" t="s">
        <v>12</v>
      </c>
      <c r="H900" s="674"/>
      <c r="I900" s="412"/>
      <c r="J900" s="409" t="s">
        <v>39</v>
      </c>
      <c r="K900" s="410"/>
      <c r="L900" s="410"/>
      <c r="M900" s="411"/>
      <c r="R900" s="578"/>
    </row>
    <row r="901" spans="1:18" s="46" customFormat="1" ht="34.5" thickBot="1">
      <c r="A901" s="690"/>
      <c r="B901" s="413" t="s">
        <v>782</v>
      </c>
      <c r="C901" s="425" t="s">
        <v>783</v>
      </c>
      <c r="D901" s="397">
        <v>43857</v>
      </c>
      <c r="E901" s="398"/>
      <c r="F901" s="413" t="s">
        <v>784</v>
      </c>
      <c r="G901" s="703" t="s">
        <v>129</v>
      </c>
      <c r="H901" s="704"/>
      <c r="I901" s="705"/>
      <c r="J901" s="408" t="s">
        <v>124</v>
      </c>
      <c r="K901" s="408"/>
      <c r="L901" s="408" t="s">
        <v>28</v>
      </c>
      <c r="M901" s="414">
        <v>350</v>
      </c>
      <c r="R901" s="578"/>
    </row>
    <row r="902" spans="1:18" s="46" customFormat="1" ht="23.25" thickBot="1">
      <c r="A902" s="690"/>
      <c r="B902" s="406" t="s">
        <v>29</v>
      </c>
      <c r="C902" s="406" t="s">
        <v>30</v>
      </c>
      <c r="D902" s="406" t="s">
        <v>31</v>
      </c>
      <c r="E902" s="680" t="s">
        <v>32</v>
      </c>
      <c r="F902" s="680"/>
      <c r="G902" s="668"/>
      <c r="H902" s="669"/>
      <c r="I902" s="670"/>
      <c r="J902" s="403" t="s">
        <v>101</v>
      </c>
      <c r="K902" s="404"/>
      <c r="L902" s="404" t="s">
        <v>28</v>
      </c>
      <c r="M902" s="415">
        <v>500</v>
      </c>
      <c r="R902" s="578"/>
    </row>
    <row r="903" spans="1:18" s="46" customFormat="1" ht="34.5" thickBot="1">
      <c r="A903" s="691"/>
      <c r="B903" s="417" t="s">
        <v>130</v>
      </c>
      <c r="C903" s="417" t="s">
        <v>780</v>
      </c>
      <c r="D903" s="418">
        <v>43860</v>
      </c>
      <c r="E903" s="401" t="s">
        <v>36</v>
      </c>
      <c r="F903" s="421" t="s">
        <v>785</v>
      </c>
      <c r="G903" s="706"/>
      <c r="H903" s="707"/>
      <c r="I903" s="708"/>
      <c r="J903" s="403" t="s">
        <v>127</v>
      </c>
      <c r="K903" s="404"/>
      <c r="L903" s="404" t="s">
        <v>28</v>
      </c>
      <c r="M903" s="420">
        <v>248.5</v>
      </c>
      <c r="R903" s="578"/>
    </row>
    <row r="904" spans="1:18" s="46" customFormat="1" ht="21.95" customHeight="1" thickTop="1" thickBot="1">
      <c r="A904" s="689">
        <f>A900+1</f>
        <v>222</v>
      </c>
      <c r="B904" s="407" t="s">
        <v>19</v>
      </c>
      <c r="C904" s="407" t="s">
        <v>20</v>
      </c>
      <c r="D904" s="407" t="s">
        <v>21</v>
      </c>
      <c r="E904" s="677" t="s">
        <v>22</v>
      </c>
      <c r="F904" s="677"/>
      <c r="G904" s="677" t="s">
        <v>12</v>
      </c>
      <c r="H904" s="674"/>
      <c r="I904" s="412"/>
      <c r="J904" s="409" t="s">
        <v>39</v>
      </c>
      <c r="K904" s="410"/>
      <c r="L904" s="410"/>
      <c r="M904" s="411"/>
      <c r="R904" s="578"/>
    </row>
    <row r="905" spans="1:18" s="46" customFormat="1" ht="34.5" thickBot="1">
      <c r="A905" s="690"/>
      <c r="B905" s="413" t="s">
        <v>751</v>
      </c>
      <c r="C905" s="413" t="s">
        <v>786</v>
      </c>
      <c r="D905" s="397">
        <v>43864</v>
      </c>
      <c r="E905" s="398"/>
      <c r="F905" s="398" t="s">
        <v>787</v>
      </c>
      <c r="G905" s="703" t="s">
        <v>754</v>
      </c>
      <c r="H905" s="704"/>
      <c r="I905" s="705"/>
      <c r="J905" s="408" t="s">
        <v>101</v>
      </c>
      <c r="K905" s="408" t="s">
        <v>28</v>
      </c>
      <c r="L905" s="408"/>
      <c r="M905" s="414">
        <v>590</v>
      </c>
      <c r="R905" s="578"/>
    </row>
    <row r="906" spans="1:18" s="46" customFormat="1" ht="23.25" thickBot="1">
      <c r="A906" s="690"/>
      <c r="B906" s="406" t="s">
        <v>29</v>
      </c>
      <c r="C906" s="406" t="s">
        <v>30</v>
      </c>
      <c r="D906" s="406" t="s">
        <v>31</v>
      </c>
      <c r="E906" s="680" t="s">
        <v>32</v>
      </c>
      <c r="F906" s="680"/>
      <c r="G906" s="668"/>
      <c r="H906" s="669"/>
      <c r="I906" s="670"/>
      <c r="J906" s="403" t="s">
        <v>153</v>
      </c>
      <c r="K906" s="404" t="s">
        <v>28</v>
      </c>
      <c r="L906" s="404"/>
      <c r="M906" s="415">
        <v>270</v>
      </c>
      <c r="R906" s="578"/>
    </row>
    <row r="907" spans="1:18" s="46" customFormat="1" ht="23.25" thickBot="1">
      <c r="A907" s="691"/>
      <c r="B907" s="417" t="s">
        <v>125</v>
      </c>
      <c r="C907" s="417" t="s">
        <v>788</v>
      </c>
      <c r="D907" s="418">
        <v>43867</v>
      </c>
      <c r="E907" s="401" t="s">
        <v>36</v>
      </c>
      <c r="F907" s="421" t="s">
        <v>789</v>
      </c>
      <c r="G907" s="706"/>
      <c r="H907" s="707"/>
      <c r="I907" s="708"/>
      <c r="J907" s="403" t="s">
        <v>790</v>
      </c>
      <c r="K907" s="404" t="s">
        <v>28</v>
      </c>
      <c r="L907" s="404"/>
      <c r="M907" s="415">
        <v>640</v>
      </c>
      <c r="R907" s="578"/>
    </row>
    <row r="908" spans="1:18" s="46" customFormat="1" ht="21.95" customHeight="1" thickTop="1" thickBot="1">
      <c r="A908" s="689">
        <f>A904+1</f>
        <v>223</v>
      </c>
      <c r="B908" s="407" t="s">
        <v>19</v>
      </c>
      <c r="C908" s="407" t="s">
        <v>20</v>
      </c>
      <c r="D908" s="407" t="s">
        <v>21</v>
      </c>
      <c r="E908" s="677" t="s">
        <v>22</v>
      </c>
      <c r="F908" s="677"/>
      <c r="G908" s="677" t="s">
        <v>12</v>
      </c>
      <c r="H908" s="674"/>
      <c r="I908" s="412"/>
      <c r="J908" s="409" t="s">
        <v>39</v>
      </c>
      <c r="K908" s="410"/>
      <c r="L908" s="410"/>
      <c r="M908" s="411"/>
      <c r="R908" s="578"/>
    </row>
    <row r="909" spans="1:18" s="46" customFormat="1" ht="34.5" thickBot="1">
      <c r="A909" s="690"/>
      <c r="B909" s="413" t="s">
        <v>751</v>
      </c>
      <c r="C909" s="413" t="s">
        <v>791</v>
      </c>
      <c r="D909" s="397">
        <v>43868</v>
      </c>
      <c r="E909" s="398"/>
      <c r="F909" s="413" t="s">
        <v>792</v>
      </c>
      <c r="G909" s="703" t="s">
        <v>754</v>
      </c>
      <c r="H909" s="704"/>
      <c r="I909" s="705"/>
      <c r="J909" s="426" t="s">
        <v>101</v>
      </c>
      <c r="K909" s="408" t="s">
        <v>28</v>
      </c>
      <c r="L909" s="408"/>
      <c r="M909" s="422">
        <v>134</v>
      </c>
      <c r="R909" s="578"/>
    </row>
    <row r="910" spans="1:18" s="46" customFormat="1" ht="23.25" thickBot="1">
      <c r="A910" s="690"/>
      <c r="B910" s="406" t="s">
        <v>29</v>
      </c>
      <c r="C910" s="406" t="s">
        <v>30</v>
      </c>
      <c r="D910" s="406" t="s">
        <v>31</v>
      </c>
      <c r="E910" s="680" t="s">
        <v>32</v>
      </c>
      <c r="F910" s="680"/>
      <c r="G910" s="668"/>
      <c r="H910" s="669"/>
      <c r="I910" s="670"/>
      <c r="J910" s="427" t="s">
        <v>153</v>
      </c>
      <c r="K910" s="404" t="s">
        <v>28</v>
      </c>
      <c r="L910" s="404"/>
      <c r="M910" s="424">
        <v>790</v>
      </c>
      <c r="R910" s="578"/>
    </row>
    <row r="911" spans="1:18" s="46" customFormat="1" ht="34.5" thickBot="1">
      <c r="A911" s="691"/>
      <c r="B911" s="417" t="s">
        <v>125</v>
      </c>
      <c r="C911" s="417" t="s">
        <v>793</v>
      </c>
      <c r="D911" s="418">
        <v>43869</v>
      </c>
      <c r="E911" s="401" t="s">
        <v>36</v>
      </c>
      <c r="F911" s="421" t="s">
        <v>794</v>
      </c>
      <c r="G911" s="706"/>
      <c r="H911" s="707"/>
      <c r="I911" s="708"/>
      <c r="J911" s="427" t="s">
        <v>795</v>
      </c>
      <c r="K911" s="404" t="s">
        <v>28</v>
      </c>
      <c r="L911" s="404"/>
      <c r="M911" s="424">
        <v>576</v>
      </c>
      <c r="R911" s="578"/>
    </row>
    <row r="912" spans="1:18" s="46" customFormat="1" ht="21.95" customHeight="1" thickTop="1" thickBot="1">
      <c r="A912" s="689">
        <f>A908+1</f>
        <v>224</v>
      </c>
      <c r="B912" s="407" t="s">
        <v>19</v>
      </c>
      <c r="C912" s="407" t="s">
        <v>20</v>
      </c>
      <c r="D912" s="407" t="s">
        <v>21</v>
      </c>
      <c r="E912" s="677" t="s">
        <v>22</v>
      </c>
      <c r="F912" s="677"/>
      <c r="G912" s="677" t="s">
        <v>12</v>
      </c>
      <c r="H912" s="674"/>
      <c r="I912" s="412"/>
      <c r="J912" s="409" t="s">
        <v>39</v>
      </c>
      <c r="K912" s="410"/>
      <c r="L912" s="410"/>
      <c r="M912" s="411"/>
      <c r="R912" s="578"/>
    </row>
    <row r="913" spans="1:18" s="46" customFormat="1" ht="68.25" thickBot="1">
      <c r="A913" s="690"/>
      <c r="B913" s="413" t="s">
        <v>782</v>
      </c>
      <c r="C913" s="413" t="s">
        <v>796</v>
      </c>
      <c r="D913" s="397">
        <v>43871</v>
      </c>
      <c r="E913" s="398"/>
      <c r="F913" s="413" t="s">
        <v>797</v>
      </c>
      <c r="G913" s="703" t="s">
        <v>798</v>
      </c>
      <c r="H913" s="704"/>
      <c r="I913" s="705"/>
      <c r="J913" s="426" t="s">
        <v>124</v>
      </c>
      <c r="K913" s="408"/>
      <c r="L913" s="408" t="s">
        <v>28</v>
      </c>
      <c r="M913" s="422">
        <v>335</v>
      </c>
      <c r="R913" s="578"/>
    </row>
    <row r="914" spans="1:18" s="46" customFormat="1" ht="23.25" thickBot="1">
      <c r="A914" s="690"/>
      <c r="B914" s="406" t="s">
        <v>29</v>
      </c>
      <c r="C914" s="406" t="s">
        <v>30</v>
      </c>
      <c r="D914" s="406" t="s">
        <v>31</v>
      </c>
      <c r="E914" s="680" t="s">
        <v>32</v>
      </c>
      <c r="F914" s="680"/>
      <c r="G914" s="668"/>
      <c r="H914" s="669"/>
      <c r="I914" s="670"/>
      <c r="J914" s="427" t="s">
        <v>799</v>
      </c>
      <c r="K914" s="404"/>
      <c r="L914" s="404" t="s">
        <v>28</v>
      </c>
      <c r="M914" s="424">
        <v>516</v>
      </c>
      <c r="R914" s="578"/>
    </row>
    <row r="915" spans="1:18" s="46" customFormat="1" ht="34.5" thickBot="1">
      <c r="A915" s="691"/>
      <c r="B915" s="417" t="s">
        <v>130</v>
      </c>
      <c r="C915" s="417" t="s">
        <v>800</v>
      </c>
      <c r="D915" s="418">
        <v>43874</v>
      </c>
      <c r="E915" s="401" t="s">
        <v>36</v>
      </c>
      <c r="F915" s="421" t="s">
        <v>801</v>
      </c>
      <c r="G915" s="706"/>
      <c r="H915" s="707"/>
      <c r="I915" s="708"/>
      <c r="J915" s="427" t="s">
        <v>802</v>
      </c>
      <c r="K915" s="404"/>
      <c r="L915" s="404" t="s">
        <v>28</v>
      </c>
      <c r="M915" s="424">
        <v>326</v>
      </c>
      <c r="R915" s="578"/>
    </row>
    <row r="916" spans="1:18" s="46" customFormat="1" ht="21.95" customHeight="1" thickTop="1" thickBot="1">
      <c r="A916" s="689">
        <f>A912+1</f>
        <v>225</v>
      </c>
      <c r="B916" s="407" t="s">
        <v>19</v>
      </c>
      <c r="C916" s="407" t="s">
        <v>20</v>
      </c>
      <c r="D916" s="407" t="s">
        <v>21</v>
      </c>
      <c r="E916" s="677" t="s">
        <v>22</v>
      </c>
      <c r="F916" s="677"/>
      <c r="G916" s="677" t="s">
        <v>12</v>
      </c>
      <c r="H916" s="674"/>
      <c r="I916" s="412"/>
      <c r="J916" s="409" t="s">
        <v>39</v>
      </c>
      <c r="K916" s="410"/>
      <c r="L916" s="410"/>
      <c r="M916" s="411"/>
      <c r="R916" s="578"/>
    </row>
    <row r="917" spans="1:18" s="46" customFormat="1" ht="34.5" thickBot="1">
      <c r="A917" s="690"/>
      <c r="B917" s="413" t="s">
        <v>803</v>
      </c>
      <c r="C917" s="413" t="s">
        <v>804</v>
      </c>
      <c r="D917" s="397">
        <v>43875</v>
      </c>
      <c r="E917" s="398"/>
      <c r="F917" s="413" t="s">
        <v>97</v>
      </c>
      <c r="G917" s="703" t="s">
        <v>754</v>
      </c>
      <c r="H917" s="704"/>
      <c r="I917" s="705"/>
      <c r="J917" s="408" t="s">
        <v>101</v>
      </c>
      <c r="K917" s="408" t="s">
        <v>28</v>
      </c>
      <c r="L917" s="408"/>
      <c r="M917" s="414">
        <v>335</v>
      </c>
      <c r="R917" s="578"/>
    </row>
    <row r="918" spans="1:18" s="46" customFormat="1" ht="23.25" thickBot="1">
      <c r="A918" s="690"/>
      <c r="B918" s="406" t="s">
        <v>29</v>
      </c>
      <c r="C918" s="406" t="s">
        <v>30</v>
      </c>
      <c r="D918" s="406" t="s">
        <v>31</v>
      </c>
      <c r="E918" s="680" t="s">
        <v>32</v>
      </c>
      <c r="F918" s="680"/>
      <c r="G918" s="668"/>
      <c r="H918" s="669"/>
      <c r="I918" s="670"/>
      <c r="J918" s="403" t="s">
        <v>124</v>
      </c>
      <c r="K918" s="404" t="s">
        <v>28</v>
      </c>
      <c r="L918" s="404"/>
      <c r="M918" s="415">
        <v>212</v>
      </c>
      <c r="R918" s="578"/>
    </row>
    <row r="919" spans="1:18" s="46" customFormat="1" ht="57" thickBot="1">
      <c r="A919" s="691"/>
      <c r="B919" s="417" t="s">
        <v>125</v>
      </c>
      <c r="C919" s="417" t="s">
        <v>805</v>
      </c>
      <c r="D919" s="418">
        <v>43878</v>
      </c>
      <c r="E919" s="401" t="s">
        <v>36</v>
      </c>
      <c r="F919" s="421" t="s">
        <v>806</v>
      </c>
      <c r="G919" s="706"/>
      <c r="H919" s="707"/>
      <c r="I919" s="708"/>
      <c r="J919" s="427" t="s">
        <v>807</v>
      </c>
      <c r="K919" s="404" t="s">
        <v>28</v>
      </c>
      <c r="L919" s="404"/>
      <c r="M919" s="415">
        <v>1222</v>
      </c>
      <c r="R919" s="578"/>
    </row>
    <row r="920" spans="1:18" s="46" customFormat="1" ht="21.95" customHeight="1" thickTop="1" thickBot="1">
      <c r="A920" s="689">
        <f>A916+1</f>
        <v>226</v>
      </c>
      <c r="B920" s="407" t="s">
        <v>19</v>
      </c>
      <c r="C920" s="407" t="s">
        <v>20</v>
      </c>
      <c r="D920" s="407" t="s">
        <v>21</v>
      </c>
      <c r="E920" s="677" t="s">
        <v>22</v>
      </c>
      <c r="F920" s="677"/>
      <c r="G920" s="677" t="s">
        <v>12</v>
      </c>
      <c r="H920" s="674"/>
      <c r="I920" s="412"/>
      <c r="J920" s="409" t="s">
        <v>39</v>
      </c>
      <c r="K920" s="410"/>
      <c r="L920" s="410"/>
      <c r="M920" s="411"/>
      <c r="R920" s="578"/>
    </row>
    <row r="921" spans="1:18" s="46" customFormat="1" ht="23.25" thickBot="1">
      <c r="A921" s="690"/>
      <c r="B921" s="413" t="s">
        <v>808</v>
      </c>
      <c r="C921" s="413" t="s">
        <v>809</v>
      </c>
      <c r="D921" s="397">
        <v>43888</v>
      </c>
      <c r="E921" s="398"/>
      <c r="F921" s="413" t="s">
        <v>100</v>
      </c>
      <c r="G921" s="703" t="s">
        <v>810</v>
      </c>
      <c r="H921" s="704"/>
      <c r="I921" s="705"/>
      <c r="J921" s="408" t="s">
        <v>101</v>
      </c>
      <c r="K921" s="408"/>
      <c r="L921" s="408" t="s">
        <v>28</v>
      </c>
      <c r="M921" s="414">
        <v>300</v>
      </c>
      <c r="R921" s="578"/>
    </row>
    <row r="922" spans="1:18" s="46" customFormat="1" ht="23.25" thickBot="1">
      <c r="A922" s="690"/>
      <c r="B922" s="406" t="s">
        <v>29</v>
      </c>
      <c r="C922" s="406" t="s">
        <v>30</v>
      </c>
      <c r="D922" s="406" t="s">
        <v>31</v>
      </c>
      <c r="E922" s="680" t="s">
        <v>32</v>
      </c>
      <c r="F922" s="680"/>
      <c r="G922" s="668"/>
      <c r="H922" s="669"/>
      <c r="I922" s="670"/>
      <c r="J922" s="403" t="s">
        <v>124</v>
      </c>
      <c r="K922" s="404" t="s">
        <v>28</v>
      </c>
      <c r="L922" s="404"/>
      <c r="M922" s="415">
        <v>500</v>
      </c>
      <c r="R922" s="578"/>
    </row>
    <row r="923" spans="1:18" s="46" customFormat="1" ht="23.25" thickBot="1">
      <c r="A923" s="691"/>
      <c r="B923" s="417" t="s">
        <v>125</v>
      </c>
      <c r="C923" s="417" t="s">
        <v>811</v>
      </c>
      <c r="D923" s="418">
        <v>43890</v>
      </c>
      <c r="E923" s="401" t="s">
        <v>36</v>
      </c>
      <c r="F923" s="421" t="s">
        <v>812</v>
      </c>
      <c r="G923" s="706"/>
      <c r="H923" s="707"/>
      <c r="I923" s="708"/>
      <c r="J923" s="403" t="s">
        <v>38</v>
      </c>
      <c r="K923" s="404"/>
      <c r="L923" s="404" t="s">
        <v>28</v>
      </c>
      <c r="M923" s="415">
        <v>500</v>
      </c>
      <c r="R923" s="578"/>
    </row>
    <row r="924" spans="1:18" s="46" customFormat="1" ht="21.95" customHeight="1" thickTop="1" thickBot="1">
      <c r="A924" s="689">
        <f>A920+1</f>
        <v>227</v>
      </c>
      <c r="B924" s="407" t="s">
        <v>19</v>
      </c>
      <c r="C924" s="407" t="s">
        <v>20</v>
      </c>
      <c r="D924" s="407" t="s">
        <v>21</v>
      </c>
      <c r="E924" s="677" t="s">
        <v>22</v>
      </c>
      <c r="F924" s="677"/>
      <c r="G924" s="677" t="s">
        <v>12</v>
      </c>
      <c r="H924" s="674"/>
      <c r="I924" s="412"/>
      <c r="J924" s="409" t="s">
        <v>39</v>
      </c>
      <c r="K924" s="410"/>
      <c r="L924" s="410"/>
      <c r="M924" s="411"/>
      <c r="R924" s="578"/>
    </row>
    <row r="925" spans="1:18" s="46" customFormat="1" ht="45.75" thickBot="1">
      <c r="A925" s="690"/>
      <c r="B925" s="413" t="s">
        <v>813</v>
      </c>
      <c r="C925" s="413" t="s">
        <v>814</v>
      </c>
      <c r="D925" s="397">
        <v>43836</v>
      </c>
      <c r="E925" s="398"/>
      <c r="F925" s="413" t="s">
        <v>815</v>
      </c>
      <c r="G925" s="703" t="s">
        <v>816</v>
      </c>
      <c r="H925" s="704"/>
      <c r="I925" s="705"/>
      <c r="J925" s="408" t="s">
        <v>101</v>
      </c>
      <c r="K925" s="408"/>
      <c r="L925" s="408" t="s">
        <v>28</v>
      </c>
      <c r="M925" s="416">
        <v>317.12</v>
      </c>
      <c r="R925" s="578"/>
    </row>
    <row r="926" spans="1:18" s="46" customFormat="1" ht="23.25" thickBot="1">
      <c r="A926" s="690"/>
      <c r="B926" s="406" t="s">
        <v>29</v>
      </c>
      <c r="C926" s="406" t="s">
        <v>30</v>
      </c>
      <c r="D926" s="406" t="s">
        <v>31</v>
      </c>
      <c r="E926" s="680" t="s">
        <v>32</v>
      </c>
      <c r="F926" s="680"/>
      <c r="G926" s="668"/>
      <c r="H926" s="669"/>
      <c r="I926" s="670"/>
      <c r="J926" s="403" t="s">
        <v>40</v>
      </c>
      <c r="K926" s="404"/>
      <c r="L926" s="404"/>
      <c r="M926" s="405"/>
      <c r="R926" s="578"/>
    </row>
    <row r="927" spans="1:18" s="46" customFormat="1" ht="23.25" thickBot="1">
      <c r="A927" s="691"/>
      <c r="B927" s="417" t="s">
        <v>130</v>
      </c>
      <c r="C927" s="417" t="s">
        <v>817</v>
      </c>
      <c r="D927" s="418">
        <v>43840</v>
      </c>
      <c r="E927" s="401" t="s">
        <v>36</v>
      </c>
      <c r="F927" s="421" t="s">
        <v>818</v>
      </c>
      <c r="G927" s="706"/>
      <c r="H927" s="707"/>
      <c r="I927" s="708"/>
      <c r="J927" s="403" t="s">
        <v>41</v>
      </c>
      <c r="K927" s="404"/>
      <c r="L927" s="404"/>
      <c r="M927" s="405"/>
      <c r="R927" s="578"/>
    </row>
    <row r="928" spans="1:18" s="46" customFormat="1" ht="21.95" customHeight="1" thickTop="1" thickBot="1">
      <c r="A928" s="689">
        <f>A924+1</f>
        <v>228</v>
      </c>
      <c r="B928" s="407" t="s">
        <v>19</v>
      </c>
      <c r="C928" s="407" t="s">
        <v>20</v>
      </c>
      <c r="D928" s="407" t="s">
        <v>21</v>
      </c>
      <c r="E928" s="677" t="s">
        <v>22</v>
      </c>
      <c r="F928" s="677"/>
      <c r="G928" s="677" t="s">
        <v>12</v>
      </c>
      <c r="H928" s="674"/>
      <c r="I928" s="412"/>
      <c r="J928" s="409" t="s">
        <v>39</v>
      </c>
      <c r="K928" s="410"/>
      <c r="L928" s="410"/>
      <c r="M928" s="411"/>
      <c r="R928" s="578"/>
    </row>
    <row r="929" spans="1:18" s="46" customFormat="1" ht="34.5" thickBot="1">
      <c r="A929" s="690"/>
      <c r="B929" s="413" t="s">
        <v>819</v>
      </c>
      <c r="C929" s="413" t="s">
        <v>135</v>
      </c>
      <c r="D929" s="397">
        <v>43739</v>
      </c>
      <c r="E929" s="398"/>
      <c r="F929" s="413" t="s">
        <v>136</v>
      </c>
      <c r="G929" s="703" t="s">
        <v>137</v>
      </c>
      <c r="H929" s="704"/>
      <c r="I929" s="705"/>
      <c r="J929" s="408" t="s">
        <v>101</v>
      </c>
      <c r="K929" s="408"/>
      <c r="L929" s="408" t="s">
        <v>28</v>
      </c>
      <c r="M929" s="414">
        <v>11050</v>
      </c>
      <c r="R929" s="578"/>
    </row>
    <row r="930" spans="1:18" s="46" customFormat="1" ht="23.25" thickBot="1">
      <c r="A930" s="690"/>
      <c r="B930" s="406" t="s">
        <v>29</v>
      </c>
      <c r="C930" s="406" t="s">
        <v>30</v>
      </c>
      <c r="D930" s="406" t="s">
        <v>31</v>
      </c>
      <c r="E930" s="680" t="s">
        <v>32</v>
      </c>
      <c r="F930" s="680"/>
      <c r="G930" s="668"/>
      <c r="H930" s="669"/>
      <c r="I930" s="670"/>
      <c r="J930" s="403" t="s">
        <v>820</v>
      </c>
      <c r="K930" s="404"/>
      <c r="L930" s="404" t="s">
        <v>28</v>
      </c>
      <c r="M930" s="415">
        <v>9000</v>
      </c>
      <c r="R930" s="578"/>
    </row>
    <row r="931" spans="1:18" s="46" customFormat="1" ht="23.25" thickBot="1">
      <c r="A931" s="691"/>
      <c r="B931" s="417" t="s">
        <v>131</v>
      </c>
      <c r="C931" s="417" t="s">
        <v>137</v>
      </c>
      <c r="D931" s="418">
        <v>43997</v>
      </c>
      <c r="E931" s="401" t="s">
        <v>36</v>
      </c>
      <c r="F931" s="402" t="s">
        <v>821</v>
      </c>
      <c r="G931" s="706"/>
      <c r="H931" s="707"/>
      <c r="I931" s="708"/>
      <c r="J931" s="403" t="s">
        <v>41</v>
      </c>
      <c r="K931" s="404"/>
      <c r="L931" s="404"/>
      <c r="M931" s="405"/>
      <c r="R931" s="578"/>
    </row>
    <row r="932" spans="1:18" s="46" customFormat="1" ht="21.95" customHeight="1" thickTop="1" thickBot="1">
      <c r="A932" s="689">
        <f>A928+1</f>
        <v>229</v>
      </c>
      <c r="B932" s="432" t="s">
        <v>19</v>
      </c>
      <c r="C932" s="432" t="s">
        <v>20</v>
      </c>
      <c r="D932" s="432" t="s">
        <v>21</v>
      </c>
      <c r="E932" s="677" t="s">
        <v>22</v>
      </c>
      <c r="F932" s="677"/>
      <c r="G932" s="686" t="s">
        <v>12</v>
      </c>
      <c r="H932" s="687"/>
      <c r="I932" s="688"/>
      <c r="J932" s="433" t="s">
        <v>39</v>
      </c>
      <c r="K932" s="434"/>
      <c r="L932" s="434"/>
      <c r="M932" s="435"/>
      <c r="R932" s="578"/>
    </row>
    <row r="933" spans="1:18" s="46" customFormat="1" ht="15.75" thickBot="1">
      <c r="A933" s="690"/>
      <c r="B933" s="449" t="s">
        <v>822</v>
      </c>
      <c r="C933" s="449" t="s">
        <v>823</v>
      </c>
      <c r="D933" s="452">
        <v>43870</v>
      </c>
      <c r="E933" s="449"/>
      <c r="F933" s="449" t="s">
        <v>824</v>
      </c>
      <c r="G933" s="703" t="s">
        <v>112</v>
      </c>
      <c r="H933" s="704"/>
      <c r="I933" s="705"/>
      <c r="J933" s="457" t="s">
        <v>27</v>
      </c>
      <c r="K933" s="453"/>
      <c r="L933" s="453"/>
      <c r="M933" s="454"/>
      <c r="R933" s="578"/>
    </row>
    <row r="934" spans="1:18" s="46" customFormat="1" ht="23.25" thickBot="1">
      <c r="A934" s="690"/>
      <c r="B934" s="431" t="s">
        <v>29</v>
      </c>
      <c r="C934" s="431" t="s">
        <v>30</v>
      </c>
      <c r="D934" s="431" t="s">
        <v>31</v>
      </c>
      <c r="E934" s="680" t="s">
        <v>32</v>
      </c>
      <c r="F934" s="680"/>
      <c r="G934" s="668"/>
      <c r="H934" s="669"/>
      <c r="I934" s="670"/>
      <c r="J934" s="458" t="s">
        <v>33</v>
      </c>
      <c r="K934" s="453"/>
      <c r="L934" s="453" t="s">
        <v>28</v>
      </c>
      <c r="M934" s="454">
        <v>880.9</v>
      </c>
      <c r="R934" s="578"/>
    </row>
    <row r="935" spans="1:18" s="46" customFormat="1" ht="23.25" thickBot="1">
      <c r="A935" s="691"/>
      <c r="B935" s="451" t="s">
        <v>825</v>
      </c>
      <c r="C935" s="451" t="s">
        <v>112</v>
      </c>
      <c r="D935" s="455">
        <v>43876</v>
      </c>
      <c r="E935" s="451"/>
      <c r="F935" s="455" t="s">
        <v>826</v>
      </c>
      <c r="G935" s="681"/>
      <c r="H935" s="682"/>
      <c r="I935" s="683"/>
      <c r="J935" s="459" t="s">
        <v>38</v>
      </c>
      <c r="K935" s="453"/>
      <c r="L935" s="453"/>
      <c r="M935" s="454"/>
      <c r="R935" s="578"/>
    </row>
    <row r="936" spans="1:18" s="46" customFormat="1" ht="21.95" customHeight="1" thickTop="1" thickBot="1">
      <c r="A936" s="689">
        <f>A932+1</f>
        <v>230</v>
      </c>
      <c r="B936" s="432" t="s">
        <v>19</v>
      </c>
      <c r="C936" s="432" t="s">
        <v>20</v>
      </c>
      <c r="D936" s="432" t="s">
        <v>21</v>
      </c>
      <c r="E936" s="677" t="s">
        <v>22</v>
      </c>
      <c r="F936" s="677"/>
      <c r="G936" s="677" t="s">
        <v>12</v>
      </c>
      <c r="H936" s="674"/>
      <c r="I936" s="436"/>
      <c r="J936" s="433" t="s">
        <v>39</v>
      </c>
      <c r="K936" s="434"/>
      <c r="L936" s="434"/>
      <c r="M936" s="435"/>
      <c r="R936" s="578"/>
    </row>
    <row r="937" spans="1:18" s="46" customFormat="1" ht="45.75" thickBot="1">
      <c r="A937" s="690"/>
      <c r="B937" s="438" t="s">
        <v>827</v>
      </c>
      <c r="C937" s="438" t="s">
        <v>828</v>
      </c>
      <c r="D937" s="428">
        <v>43856</v>
      </c>
      <c r="E937" s="438"/>
      <c r="F937" s="438" t="s">
        <v>97</v>
      </c>
      <c r="G937" s="703" t="s">
        <v>829</v>
      </c>
      <c r="H937" s="704"/>
      <c r="I937" s="705"/>
      <c r="J937" s="439" t="s">
        <v>27</v>
      </c>
      <c r="K937" s="439" t="s">
        <v>28</v>
      </c>
      <c r="L937" s="439"/>
      <c r="M937" s="440">
        <v>929.8</v>
      </c>
      <c r="R937" s="578"/>
    </row>
    <row r="938" spans="1:18" s="46" customFormat="1" ht="45.75" thickBot="1">
      <c r="A938" s="690"/>
      <c r="B938" s="431" t="s">
        <v>29</v>
      </c>
      <c r="C938" s="431" t="s">
        <v>30</v>
      </c>
      <c r="D938" s="431" t="s">
        <v>31</v>
      </c>
      <c r="E938" s="680" t="s">
        <v>32</v>
      </c>
      <c r="F938" s="680"/>
      <c r="G938" s="668"/>
      <c r="H938" s="669"/>
      <c r="I938" s="670"/>
      <c r="J938" s="429" t="s">
        <v>830</v>
      </c>
      <c r="K938" s="430" t="s">
        <v>28</v>
      </c>
      <c r="L938" s="430"/>
      <c r="M938" s="456" t="s">
        <v>831</v>
      </c>
      <c r="R938" s="578"/>
    </row>
    <row r="939" spans="1:18" s="46" customFormat="1" ht="34.5" thickBot="1">
      <c r="A939" s="691"/>
      <c r="B939" s="437" t="s">
        <v>832</v>
      </c>
      <c r="C939" s="437" t="s">
        <v>833</v>
      </c>
      <c r="D939" s="441">
        <v>43861</v>
      </c>
      <c r="E939" s="442" t="s">
        <v>36</v>
      </c>
      <c r="F939" s="443" t="s">
        <v>834</v>
      </c>
      <c r="G939" s="706"/>
      <c r="H939" s="707"/>
      <c r="I939" s="708"/>
      <c r="J939" s="429" t="s">
        <v>141</v>
      </c>
      <c r="K939" s="430"/>
      <c r="L939" s="430" t="s">
        <v>28</v>
      </c>
      <c r="M939" s="456">
        <v>450</v>
      </c>
      <c r="R939" s="578"/>
    </row>
    <row r="940" spans="1:18" s="46" customFormat="1" ht="21.95" customHeight="1" thickTop="1" thickBot="1">
      <c r="A940" s="689">
        <f>A936+1</f>
        <v>231</v>
      </c>
      <c r="B940" s="432" t="s">
        <v>19</v>
      </c>
      <c r="C940" s="432" t="s">
        <v>20</v>
      </c>
      <c r="D940" s="432" t="s">
        <v>21</v>
      </c>
      <c r="E940" s="677" t="s">
        <v>22</v>
      </c>
      <c r="F940" s="677"/>
      <c r="G940" s="677" t="s">
        <v>12</v>
      </c>
      <c r="H940" s="674"/>
      <c r="I940" s="436"/>
      <c r="J940" s="433" t="s">
        <v>39</v>
      </c>
      <c r="K940" s="434"/>
      <c r="L940" s="434"/>
      <c r="M940" s="435"/>
      <c r="R940" s="578"/>
    </row>
    <row r="941" spans="1:18" s="46" customFormat="1" ht="34.5" thickBot="1">
      <c r="A941" s="690"/>
      <c r="B941" s="438" t="s">
        <v>835</v>
      </c>
      <c r="C941" s="438" t="s">
        <v>836</v>
      </c>
      <c r="D941" s="428">
        <v>43737</v>
      </c>
      <c r="E941" s="438"/>
      <c r="F941" s="438" t="s">
        <v>837</v>
      </c>
      <c r="G941" s="703" t="s">
        <v>838</v>
      </c>
      <c r="H941" s="704"/>
      <c r="I941" s="705"/>
      <c r="J941" s="457" t="s">
        <v>141</v>
      </c>
      <c r="K941" s="439"/>
      <c r="L941" s="439"/>
      <c r="M941" s="440">
        <v>895</v>
      </c>
      <c r="R941" s="578"/>
    </row>
    <row r="942" spans="1:18" s="46" customFormat="1" ht="23.25" thickBot="1">
      <c r="A942" s="690"/>
      <c r="B942" s="431" t="s">
        <v>29</v>
      </c>
      <c r="C942" s="431" t="s">
        <v>30</v>
      </c>
      <c r="D942" s="431" t="s">
        <v>31</v>
      </c>
      <c r="E942" s="680" t="s">
        <v>32</v>
      </c>
      <c r="F942" s="680"/>
      <c r="G942" s="668"/>
      <c r="H942" s="669"/>
      <c r="I942" s="670"/>
      <c r="J942" s="458"/>
      <c r="K942" s="445"/>
      <c r="L942" s="445"/>
      <c r="M942" s="446"/>
      <c r="R942" s="578"/>
    </row>
    <row r="943" spans="1:18" s="46" customFormat="1" ht="23.25" thickBot="1">
      <c r="A943" s="691"/>
      <c r="B943" s="437" t="s">
        <v>839</v>
      </c>
      <c r="C943" s="437" t="s">
        <v>838</v>
      </c>
      <c r="D943" s="441">
        <v>43742</v>
      </c>
      <c r="E943" s="442" t="s">
        <v>36</v>
      </c>
      <c r="F943" s="443" t="s">
        <v>840</v>
      </c>
      <c r="G943" s="706"/>
      <c r="H943" s="707"/>
      <c r="I943" s="708"/>
      <c r="J943" s="459"/>
      <c r="K943" s="445"/>
      <c r="L943" s="445"/>
      <c r="M943" s="446"/>
      <c r="R943" s="578"/>
    </row>
    <row r="944" spans="1:18" s="46" customFormat="1" ht="21.95" customHeight="1" thickTop="1" thickBot="1">
      <c r="A944" s="689">
        <f>A940+1</f>
        <v>232</v>
      </c>
      <c r="B944" s="432" t="s">
        <v>19</v>
      </c>
      <c r="C944" s="432" t="s">
        <v>20</v>
      </c>
      <c r="D944" s="432" t="s">
        <v>21</v>
      </c>
      <c r="E944" s="677" t="s">
        <v>22</v>
      </c>
      <c r="F944" s="677"/>
      <c r="G944" s="677" t="s">
        <v>12</v>
      </c>
      <c r="H944" s="674"/>
      <c r="I944" s="436"/>
      <c r="J944" s="433" t="s">
        <v>39</v>
      </c>
      <c r="K944" s="434"/>
      <c r="L944" s="434"/>
      <c r="M944" s="435"/>
      <c r="R944" s="578"/>
    </row>
    <row r="945" spans="1:18" s="46" customFormat="1" ht="45.75" thickBot="1">
      <c r="A945" s="690"/>
      <c r="B945" s="438" t="s">
        <v>841</v>
      </c>
      <c r="C945" s="438" t="s">
        <v>828</v>
      </c>
      <c r="D945" s="428">
        <v>43856</v>
      </c>
      <c r="E945" s="438"/>
      <c r="F945" s="438" t="s">
        <v>97</v>
      </c>
      <c r="G945" s="703" t="s">
        <v>829</v>
      </c>
      <c r="H945" s="704"/>
      <c r="I945" s="705"/>
      <c r="J945" s="439" t="s">
        <v>27</v>
      </c>
      <c r="K945" s="439" t="s">
        <v>28</v>
      </c>
      <c r="L945" s="439"/>
      <c r="M945" s="440">
        <v>929.8</v>
      </c>
      <c r="R945" s="578"/>
    </row>
    <row r="946" spans="1:18" s="46" customFormat="1" ht="45.75" thickBot="1">
      <c r="A946" s="690"/>
      <c r="B946" s="431" t="s">
        <v>29</v>
      </c>
      <c r="C946" s="431" t="s">
        <v>30</v>
      </c>
      <c r="D946" s="431" t="s">
        <v>31</v>
      </c>
      <c r="E946" s="680" t="s">
        <v>32</v>
      </c>
      <c r="F946" s="680"/>
      <c r="G946" s="668"/>
      <c r="H946" s="669"/>
      <c r="I946" s="670"/>
      <c r="J946" s="444" t="s">
        <v>830</v>
      </c>
      <c r="K946" s="445" t="s">
        <v>28</v>
      </c>
      <c r="L946" s="445"/>
      <c r="M946" s="448" t="s">
        <v>842</v>
      </c>
      <c r="R946" s="578"/>
    </row>
    <row r="947" spans="1:18" s="46" customFormat="1" ht="34.5" thickBot="1">
      <c r="A947" s="691"/>
      <c r="B947" s="437" t="s">
        <v>843</v>
      </c>
      <c r="C947" s="437" t="s">
        <v>833</v>
      </c>
      <c r="D947" s="441">
        <v>43861</v>
      </c>
      <c r="E947" s="442" t="s">
        <v>36</v>
      </c>
      <c r="F947" s="443" t="s">
        <v>834</v>
      </c>
      <c r="G947" s="706"/>
      <c r="H947" s="707"/>
      <c r="I947" s="708"/>
      <c r="J947" s="444" t="s">
        <v>141</v>
      </c>
      <c r="K947" s="445"/>
      <c r="L947" s="445" t="s">
        <v>28</v>
      </c>
      <c r="M947" s="448">
        <v>450</v>
      </c>
      <c r="R947" s="578"/>
    </row>
    <row r="948" spans="1:18" s="46" customFormat="1" ht="21.95" customHeight="1" thickTop="1" thickBot="1">
      <c r="A948" s="689">
        <f>A944+1</f>
        <v>233</v>
      </c>
      <c r="B948" s="432" t="s">
        <v>19</v>
      </c>
      <c r="C948" s="432" t="s">
        <v>20</v>
      </c>
      <c r="D948" s="432" t="s">
        <v>21</v>
      </c>
      <c r="E948" s="677" t="s">
        <v>22</v>
      </c>
      <c r="F948" s="677"/>
      <c r="G948" s="677" t="s">
        <v>12</v>
      </c>
      <c r="H948" s="674"/>
      <c r="I948" s="436"/>
      <c r="J948" s="433" t="s">
        <v>39</v>
      </c>
      <c r="K948" s="434"/>
      <c r="L948" s="434"/>
      <c r="M948" s="435"/>
      <c r="R948" s="578"/>
    </row>
    <row r="949" spans="1:18" s="46" customFormat="1" ht="23.25" thickBot="1">
      <c r="A949" s="690"/>
      <c r="B949" s="438" t="s">
        <v>844</v>
      </c>
      <c r="C949" s="438" t="s">
        <v>845</v>
      </c>
      <c r="D949" s="428">
        <v>43745</v>
      </c>
      <c r="E949" s="438"/>
      <c r="F949" s="438" t="s">
        <v>846</v>
      </c>
      <c r="G949" s="703" t="s">
        <v>847</v>
      </c>
      <c r="H949" s="704"/>
      <c r="I949" s="705"/>
      <c r="J949" s="439" t="s">
        <v>124</v>
      </c>
      <c r="K949" s="439"/>
      <c r="L949" s="439" t="s">
        <v>28</v>
      </c>
      <c r="M949" s="447">
        <v>1500</v>
      </c>
      <c r="R949" s="578"/>
    </row>
    <row r="950" spans="1:18" s="46" customFormat="1" ht="23.25" thickBot="1">
      <c r="A950" s="690"/>
      <c r="B950" s="431" t="s">
        <v>29</v>
      </c>
      <c r="C950" s="431" t="s">
        <v>30</v>
      </c>
      <c r="D950" s="431" t="s">
        <v>31</v>
      </c>
      <c r="E950" s="680" t="s">
        <v>32</v>
      </c>
      <c r="F950" s="680"/>
      <c r="G950" s="668"/>
      <c r="H950" s="669"/>
      <c r="I950" s="670"/>
      <c r="J950" s="444" t="s">
        <v>27</v>
      </c>
      <c r="K950" s="445"/>
      <c r="L950" s="445" t="s">
        <v>28</v>
      </c>
      <c r="M950" s="448">
        <v>1600</v>
      </c>
      <c r="R950" s="578"/>
    </row>
    <row r="951" spans="1:18" s="46" customFormat="1" ht="34.5" thickBot="1">
      <c r="A951" s="691"/>
      <c r="B951" s="437" t="s">
        <v>848</v>
      </c>
      <c r="C951" s="437" t="s">
        <v>849</v>
      </c>
      <c r="D951" s="441">
        <v>43759</v>
      </c>
      <c r="E951" s="442" t="s">
        <v>36</v>
      </c>
      <c r="F951" s="443" t="s">
        <v>850</v>
      </c>
      <c r="G951" s="706"/>
      <c r="H951" s="707"/>
      <c r="I951" s="708"/>
      <c r="J951" s="444" t="s">
        <v>105</v>
      </c>
      <c r="K951" s="445"/>
      <c r="L951" s="445" t="s">
        <v>28</v>
      </c>
      <c r="M951" s="448">
        <v>100</v>
      </c>
      <c r="R951" s="578"/>
    </row>
    <row r="952" spans="1:18" s="46" customFormat="1" ht="21.95" customHeight="1" thickTop="1" thickBot="1">
      <c r="A952" s="689">
        <f>A948+1</f>
        <v>234</v>
      </c>
      <c r="B952" s="432" t="s">
        <v>19</v>
      </c>
      <c r="C952" s="432" t="s">
        <v>20</v>
      </c>
      <c r="D952" s="432" t="s">
        <v>21</v>
      </c>
      <c r="E952" s="677" t="s">
        <v>22</v>
      </c>
      <c r="F952" s="677"/>
      <c r="G952" s="677" t="s">
        <v>12</v>
      </c>
      <c r="H952" s="674"/>
      <c r="I952" s="436"/>
      <c r="J952" s="433" t="s">
        <v>39</v>
      </c>
      <c r="K952" s="434"/>
      <c r="L952" s="434"/>
      <c r="M952" s="435"/>
      <c r="R952" s="578"/>
    </row>
    <row r="953" spans="1:18" s="46" customFormat="1" ht="23.25" thickBot="1">
      <c r="A953" s="690"/>
      <c r="B953" s="438" t="s">
        <v>851</v>
      </c>
      <c r="C953" s="438" t="s">
        <v>852</v>
      </c>
      <c r="D953" s="428">
        <v>43888</v>
      </c>
      <c r="E953" s="438"/>
      <c r="F953" s="438" t="s">
        <v>495</v>
      </c>
      <c r="G953" s="703" t="s">
        <v>496</v>
      </c>
      <c r="H953" s="704"/>
      <c r="I953" s="705"/>
      <c r="J953" s="439" t="s">
        <v>33</v>
      </c>
      <c r="K953" s="439"/>
      <c r="L953" s="439"/>
      <c r="M953" s="440"/>
      <c r="R953" s="578"/>
    </row>
    <row r="954" spans="1:18" s="46" customFormat="1" ht="23.25" thickBot="1">
      <c r="A954" s="690"/>
      <c r="B954" s="431" t="s">
        <v>29</v>
      </c>
      <c r="C954" s="431" t="s">
        <v>30</v>
      </c>
      <c r="D954" s="431" t="s">
        <v>31</v>
      </c>
      <c r="E954" s="680" t="s">
        <v>32</v>
      </c>
      <c r="F954" s="680"/>
      <c r="G954" s="668"/>
      <c r="H954" s="669"/>
      <c r="I954" s="670"/>
      <c r="J954" s="444" t="s">
        <v>27</v>
      </c>
      <c r="K954" s="445"/>
      <c r="L954" s="445" t="s">
        <v>28</v>
      </c>
      <c r="M954" s="446">
        <v>400</v>
      </c>
      <c r="R954" s="578"/>
    </row>
    <row r="955" spans="1:18" s="46" customFormat="1" ht="23.25" thickBot="1">
      <c r="A955" s="691"/>
      <c r="B955" s="437" t="s">
        <v>853</v>
      </c>
      <c r="C955" s="437" t="s">
        <v>854</v>
      </c>
      <c r="D955" s="441">
        <v>43890</v>
      </c>
      <c r="E955" s="442" t="s">
        <v>36</v>
      </c>
      <c r="F955" s="443" t="s">
        <v>855</v>
      </c>
      <c r="G955" s="706"/>
      <c r="H955" s="707"/>
      <c r="I955" s="708"/>
      <c r="J955" s="444" t="s">
        <v>38</v>
      </c>
      <c r="K955" s="445"/>
      <c r="L955" s="445"/>
      <c r="M955" s="446"/>
      <c r="R955" s="578"/>
    </row>
    <row r="956" spans="1:18" s="46" customFormat="1" ht="21.95" customHeight="1" thickTop="1" thickBot="1">
      <c r="A956" s="689">
        <f>A952+1</f>
        <v>235</v>
      </c>
      <c r="B956" s="432" t="s">
        <v>19</v>
      </c>
      <c r="C956" s="432" t="s">
        <v>20</v>
      </c>
      <c r="D956" s="432" t="s">
        <v>21</v>
      </c>
      <c r="E956" s="677" t="s">
        <v>22</v>
      </c>
      <c r="F956" s="677"/>
      <c r="G956" s="677" t="s">
        <v>12</v>
      </c>
      <c r="H956" s="674"/>
      <c r="I956" s="436"/>
      <c r="J956" s="433" t="s">
        <v>39</v>
      </c>
      <c r="K956" s="434"/>
      <c r="L956" s="434"/>
      <c r="M956" s="435"/>
      <c r="R956" s="578"/>
    </row>
    <row r="957" spans="1:18" s="46" customFormat="1" ht="34.5" thickBot="1">
      <c r="A957" s="690"/>
      <c r="B957" s="438" t="s">
        <v>856</v>
      </c>
      <c r="C957" s="438" t="s">
        <v>857</v>
      </c>
      <c r="D957" s="428">
        <v>43889</v>
      </c>
      <c r="E957" s="438"/>
      <c r="F957" s="438" t="s">
        <v>143</v>
      </c>
      <c r="G957" s="703" t="s">
        <v>112</v>
      </c>
      <c r="H957" s="704"/>
      <c r="I957" s="705"/>
      <c r="J957" s="439" t="s">
        <v>27</v>
      </c>
      <c r="K957" s="439"/>
      <c r="L957" s="439" t="s">
        <v>28</v>
      </c>
      <c r="M957" s="440">
        <v>515</v>
      </c>
      <c r="R957" s="578"/>
    </row>
    <row r="958" spans="1:18" s="46" customFormat="1" ht="23.25" thickBot="1">
      <c r="A958" s="690"/>
      <c r="B958" s="431" t="s">
        <v>29</v>
      </c>
      <c r="C958" s="431" t="s">
        <v>30</v>
      </c>
      <c r="D958" s="431" t="s">
        <v>31</v>
      </c>
      <c r="E958" s="680" t="s">
        <v>32</v>
      </c>
      <c r="F958" s="680"/>
      <c r="G958" s="668"/>
      <c r="H958" s="669"/>
      <c r="I958" s="670"/>
      <c r="J958" s="444" t="s">
        <v>33</v>
      </c>
      <c r="K958" s="445"/>
      <c r="L958" s="445" t="s">
        <v>28</v>
      </c>
      <c r="M958" s="446">
        <v>368</v>
      </c>
      <c r="R958" s="578"/>
    </row>
    <row r="959" spans="1:18" s="46" customFormat="1" ht="23.25" thickBot="1">
      <c r="A959" s="691"/>
      <c r="B959" s="437" t="s">
        <v>858</v>
      </c>
      <c r="C959" s="437" t="s">
        <v>112</v>
      </c>
      <c r="D959" s="428">
        <v>43891</v>
      </c>
      <c r="E959" s="442" t="s">
        <v>36</v>
      </c>
      <c r="F959" s="443" t="s">
        <v>859</v>
      </c>
      <c r="G959" s="706"/>
      <c r="H959" s="707"/>
      <c r="I959" s="708"/>
      <c r="J959" s="444" t="s">
        <v>38</v>
      </c>
      <c r="K959" s="445"/>
      <c r="L959" s="445" t="s">
        <v>28</v>
      </c>
      <c r="M959" s="446">
        <v>127</v>
      </c>
      <c r="R959" s="578"/>
    </row>
    <row r="960" spans="1:18" s="46" customFormat="1" ht="21.95" customHeight="1" thickTop="1" thickBot="1">
      <c r="A960" s="689">
        <f>A956+1</f>
        <v>236</v>
      </c>
      <c r="B960" s="432" t="s">
        <v>19</v>
      </c>
      <c r="C960" s="432" t="s">
        <v>20</v>
      </c>
      <c r="D960" s="432" t="s">
        <v>21</v>
      </c>
      <c r="E960" s="677" t="s">
        <v>22</v>
      </c>
      <c r="F960" s="677"/>
      <c r="G960" s="677" t="s">
        <v>12</v>
      </c>
      <c r="H960" s="674"/>
      <c r="I960" s="436"/>
      <c r="J960" s="433" t="s">
        <v>39</v>
      </c>
      <c r="K960" s="434"/>
      <c r="L960" s="434"/>
      <c r="M960" s="435"/>
      <c r="R960" s="578"/>
    </row>
    <row r="961" spans="1:18" s="46" customFormat="1" ht="34.5" thickBot="1">
      <c r="A961" s="690"/>
      <c r="B961" s="438" t="s">
        <v>860</v>
      </c>
      <c r="C961" s="438" t="s">
        <v>857</v>
      </c>
      <c r="D961" s="428">
        <v>43889</v>
      </c>
      <c r="E961" s="438"/>
      <c r="F961" s="438" t="s">
        <v>143</v>
      </c>
      <c r="G961" s="703" t="s">
        <v>112</v>
      </c>
      <c r="H961" s="704"/>
      <c r="I961" s="705"/>
      <c r="J961" s="439" t="s">
        <v>27</v>
      </c>
      <c r="K961" s="439"/>
      <c r="L961" s="439" t="s">
        <v>28</v>
      </c>
      <c r="M961" s="440">
        <v>515</v>
      </c>
      <c r="R961" s="578"/>
    </row>
    <row r="962" spans="1:18" s="46" customFormat="1" ht="23.25" thickBot="1">
      <c r="A962" s="690"/>
      <c r="B962" s="431" t="s">
        <v>29</v>
      </c>
      <c r="C962" s="431" t="s">
        <v>30</v>
      </c>
      <c r="D962" s="431" t="s">
        <v>31</v>
      </c>
      <c r="E962" s="680" t="s">
        <v>32</v>
      </c>
      <c r="F962" s="680"/>
      <c r="G962" s="668"/>
      <c r="H962" s="669"/>
      <c r="I962" s="670"/>
      <c r="J962" s="444" t="s">
        <v>33</v>
      </c>
      <c r="K962" s="445"/>
      <c r="L962" s="445" t="s">
        <v>28</v>
      </c>
      <c r="M962" s="446">
        <v>368</v>
      </c>
      <c r="R962" s="578"/>
    </row>
    <row r="963" spans="1:18" s="46" customFormat="1" ht="23.25" thickBot="1">
      <c r="A963" s="691"/>
      <c r="B963" s="437" t="s">
        <v>861</v>
      </c>
      <c r="C963" s="437" t="s">
        <v>112</v>
      </c>
      <c r="D963" s="428">
        <v>43891</v>
      </c>
      <c r="E963" s="442" t="s">
        <v>36</v>
      </c>
      <c r="F963" s="450" t="s">
        <v>859</v>
      </c>
      <c r="G963" s="706"/>
      <c r="H963" s="707"/>
      <c r="I963" s="708"/>
      <c r="J963" s="444" t="s">
        <v>38</v>
      </c>
      <c r="K963" s="445"/>
      <c r="L963" s="445" t="s">
        <v>28</v>
      </c>
      <c r="M963" s="446">
        <v>180</v>
      </c>
      <c r="R963" s="578"/>
    </row>
    <row r="964" spans="1:18" s="46" customFormat="1" ht="21.95" customHeight="1" thickTop="1" thickBot="1">
      <c r="A964" s="689">
        <f>A960+1</f>
        <v>237</v>
      </c>
      <c r="B964" s="432" t="s">
        <v>19</v>
      </c>
      <c r="C964" s="432" t="s">
        <v>20</v>
      </c>
      <c r="D964" s="432" t="s">
        <v>21</v>
      </c>
      <c r="E964" s="677" t="s">
        <v>22</v>
      </c>
      <c r="F964" s="677"/>
      <c r="G964" s="677" t="s">
        <v>12</v>
      </c>
      <c r="H964" s="674"/>
      <c r="I964" s="436"/>
      <c r="J964" s="433" t="s">
        <v>39</v>
      </c>
      <c r="K964" s="434"/>
      <c r="L964" s="434"/>
      <c r="M964" s="435"/>
      <c r="R964" s="578"/>
    </row>
    <row r="965" spans="1:18" s="46" customFormat="1" ht="34.5" thickBot="1">
      <c r="A965" s="690"/>
      <c r="B965" s="438" t="s">
        <v>862</v>
      </c>
      <c r="C965" s="438" t="s">
        <v>863</v>
      </c>
      <c r="D965" s="428">
        <v>43812</v>
      </c>
      <c r="E965" s="438"/>
      <c r="F965" s="438" t="s">
        <v>864</v>
      </c>
      <c r="G965" s="703" t="s">
        <v>865</v>
      </c>
      <c r="H965" s="704"/>
      <c r="I965" s="705"/>
      <c r="J965" s="439" t="s">
        <v>27</v>
      </c>
      <c r="K965" s="439"/>
      <c r="L965" s="439" t="s">
        <v>28</v>
      </c>
      <c r="M965" s="440">
        <v>390</v>
      </c>
      <c r="R965" s="578"/>
    </row>
    <row r="966" spans="1:18" s="46" customFormat="1" ht="23.25" thickBot="1">
      <c r="A966" s="690"/>
      <c r="B966" s="431" t="s">
        <v>29</v>
      </c>
      <c r="C966" s="431" t="s">
        <v>30</v>
      </c>
      <c r="D966" s="431" t="s">
        <v>31</v>
      </c>
      <c r="E966" s="680" t="s">
        <v>32</v>
      </c>
      <c r="F966" s="680"/>
      <c r="G966" s="668"/>
      <c r="H966" s="669"/>
      <c r="I966" s="670"/>
      <c r="J966" s="444" t="s">
        <v>33</v>
      </c>
      <c r="K966" s="445"/>
      <c r="L966" s="445" t="s">
        <v>28</v>
      </c>
      <c r="M966" s="448">
        <v>797</v>
      </c>
      <c r="R966" s="578"/>
    </row>
    <row r="967" spans="1:18" s="46" customFormat="1" ht="23.25" thickBot="1">
      <c r="A967" s="691"/>
      <c r="B967" s="437" t="s">
        <v>866</v>
      </c>
      <c r="C967" s="437" t="s">
        <v>865</v>
      </c>
      <c r="D967" s="428">
        <v>43813</v>
      </c>
      <c r="E967" s="442" t="s">
        <v>36</v>
      </c>
      <c r="F967" s="450" t="s">
        <v>867</v>
      </c>
      <c r="G967" s="706"/>
      <c r="H967" s="707"/>
      <c r="I967" s="708"/>
      <c r="J967" s="444" t="s">
        <v>38</v>
      </c>
      <c r="K967" s="445"/>
      <c r="L967" s="445" t="s">
        <v>28</v>
      </c>
      <c r="M967" s="448">
        <v>120</v>
      </c>
      <c r="R967" s="578"/>
    </row>
    <row r="968" spans="1:18" s="46" customFormat="1" ht="21.95" customHeight="1" thickTop="1" thickBot="1">
      <c r="A968" s="689">
        <f>A964+1</f>
        <v>238</v>
      </c>
      <c r="B968" s="432" t="s">
        <v>19</v>
      </c>
      <c r="C968" s="432" t="s">
        <v>20</v>
      </c>
      <c r="D968" s="432" t="s">
        <v>21</v>
      </c>
      <c r="E968" s="677" t="s">
        <v>22</v>
      </c>
      <c r="F968" s="677"/>
      <c r="G968" s="677" t="s">
        <v>12</v>
      </c>
      <c r="H968" s="674"/>
      <c r="I968" s="436"/>
      <c r="J968" s="433" t="s">
        <v>39</v>
      </c>
      <c r="K968" s="434"/>
      <c r="L968" s="434"/>
      <c r="M968" s="435"/>
      <c r="R968" s="578"/>
    </row>
    <row r="969" spans="1:18" s="46" customFormat="1" ht="15.75" thickBot="1">
      <c r="A969" s="690"/>
      <c r="B969" s="438" t="s">
        <v>862</v>
      </c>
      <c r="C969" s="438" t="s">
        <v>868</v>
      </c>
      <c r="D969" s="428">
        <v>43908</v>
      </c>
      <c r="E969" s="438"/>
      <c r="F969" s="438" t="s">
        <v>114</v>
      </c>
      <c r="G969" s="703" t="s">
        <v>869</v>
      </c>
      <c r="H969" s="704"/>
      <c r="I969" s="705"/>
      <c r="J969" s="439" t="s">
        <v>27</v>
      </c>
      <c r="K969" s="439"/>
      <c r="L969" s="439" t="s">
        <v>28</v>
      </c>
      <c r="M969" s="440">
        <v>445</v>
      </c>
      <c r="R969" s="578"/>
    </row>
    <row r="970" spans="1:18" s="46" customFormat="1" ht="23.25" thickBot="1">
      <c r="A970" s="690"/>
      <c r="B970" s="431" t="s">
        <v>29</v>
      </c>
      <c r="C970" s="431" t="s">
        <v>30</v>
      </c>
      <c r="D970" s="431" t="s">
        <v>31</v>
      </c>
      <c r="E970" s="680" t="s">
        <v>32</v>
      </c>
      <c r="F970" s="680"/>
      <c r="G970" s="668"/>
      <c r="H970" s="669"/>
      <c r="I970" s="670"/>
      <c r="J970" s="444" t="s">
        <v>33</v>
      </c>
      <c r="K970" s="445"/>
      <c r="L970" s="445" t="s">
        <v>28</v>
      </c>
      <c r="M970" s="448">
        <v>460</v>
      </c>
      <c r="R970" s="578"/>
    </row>
    <row r="971" spans="1:18" s="46" customFormat="1" ht="23.25" thickBot="1">
      <c r="A971" s="691"/>
      <c r="B971" s="437" t="s">
        <v>866</v>
      </c>
      <c r="C971" s="437" t="s">
        <v>869</v>
      </c>
      <c r="D971" s="428">
        <v>43909</v>
      </c>
      <c r="E971" s="442" t="s">
        <v>36</v>
      </c>
      <c r="F971" s="428" t="s">
        <v>870</v>
      </c>
      <c r="G971" s="706"/>
      <c r="H971" s="707"/>
      <c r="I971" s="708"/>
      <c r="J971" s="444" t="s">
        <v>38</v>
      </c>
      <c r="K971" s="445"/>
      <c r="L971" s="445" t="s">
        <v>28</v>
      </c>
      <c r="M971" s="446">
        <v>50</v>
      </c>
      <c r="R971" s="578"/>
    </row>
    <row r="972" spans="1:18" s="46" customFormat="1" ht="21.95" customHeight="1" thickTop="1" thickBot="1">
      <c r="A972" s="689">
        <f>A968+1</f>
        <v>239</v>
      </c>
      <c r="B972" s="479" t="s">
        <v>19</v>
      </c>
      <c r="C972" s="479" t="s">
        <v>20</v>
      </c>
      <c r="D972" s="479" t="s">
        <v>21</v>
      </c>
      <c r="E972" s="685" t="s">
        <v>22</v>
      </c>
      <c r="F972" s="685"/>
      <c r="G972" s="686" t="s">
        <v>12</v>
      </c>
      <c r="H972" s="687"/>
      <c r="I972" s="688"/>
      <c r="J972" s="488" t="s">
        <v>39</v>
      </c>
      <c r="K972" s="467"/>
      <c r="L972" s="467"/>
      <c r="M972" s="475"/>
      <c r="R972" s="578"/>
    </row>
    <row r="973" spans="1:18" s="46" customFormat="1" ht="23.25" thickBot="1">
      <c r="A973" s="690"/>
      <c r="B973" s="469" t="s">
        <v>871</v>
      </c>
      <c r="C973" s="484" t="s">
        <v>872</v>
      </c>
      <c r="D973" s="470">
        <v>43739</v>
      </c>
      <c r="E973" s="469"/>
      <c r="F973" s="469" t="s">
        <v>134</v>
      </c>
      <c r="G973" s="663" t="s">
        <v>740</v>
      </c>
      <c r="H973" s="664"/>
      <c r="I973" s="665"/>
      <c r="J973" s="465" t="s">
        <v>33</v>
      </c>
      <c r="K973" s="471"/>
      <c r="L973" s="466" t="s">
        <v>28</v>
      </c>
      <c r="M973" s="492">
        <v>550</v>
      </c>
      <c r="R973" s="578"/>
    </row>
    <row r="974" spans="1:18" s="46" customFormat="1" ht="23.25" thickBot="1">
      <c r="A974" s="690"/>
      <c r="B974" s="480" t="s">
        <v>29</v>
      </c>
      <c r="C974" s="480" t="s">
        <v>30</v>
      </c>
      <c r="D974" s="480" t="s">
        <v>31</v>
      </c>
      <c r="E974" s="684" t="s">
        <v>32</v>
      </c>
      <c r="F974" s="684"/>
      <c r="G974" s="668"/>
      <c r="H974" s="669"/>
      <c r="I974" s="670"/>
      <c r="J974" s="489" t="s">
        <v>873</v>
      </c>
      <c r="K974" s="472"/>
      <c r="L974" s="466" t="s">
        <v>28</v>
      </c>
      <c r="M974" s="493">
        <v>1481</v>
      </c>
      <c r="R974" s="578"/>
    </row>
    <row r="975" spans="1:18" s="46" customFormat="1" ht="34.5" thickBot="1">
      <c r="A975" s="691"/>
      <c r="B975" s="473" t="s">
        <v>874</v>
      </c>
      <c r="C975" s="485" t="s">
        <v>875</v>
      </c>
      <c r="D975" s="481">
        <v>43744</v>
      </c>
      <c r="E975" s="474" t="s">
        <v>36</v>
      </c>
      <c r="F975" s="464" t="s">
        <v>876</v>
      </c>
      <c r="G975" s="681"/>
      <c r="H975" s="682"/>
      <c r="I975" s="683"/>
      <c r="J975" s="489" t="s">
        <v>877</v>
      </c>
      <c r="K975" s="472"/>
      <c r="L975" s="466" t="s">
        <v>28</v>
      </c>
      <c r="M975" s="493">
        <v>1300</v>
      </c>
      <c r="R975" s="578"/>
    </row>
    <row r="976" spans="1:18" s="46" customFormat="1" ht="21.95" customHeight="1" thickTop="1" thickBot="1">
      <c r="A976" s="689">
        <f>A972+1</f>
        <v>240</v>
      </c>
      <c r="B976" s="479" t="s">
        <v>19</v>
      </c>
      <c r="C976" s="479" t="s">
        <v>20</v>
      </c>
      <c r="D976" s="479" t="s">
        <v>21</v>
      </c>
      <c r="E976" s="685" t="s">
        <v>22</v>
      </c>
      <c r="F976" s="685"/>
      <c r="G976" s="686" t="s">
        <v>12</v>
      </c>
      <c r="H976" s="687"/>
      <c r="I976" s="688"/>
      <c r="J976" s="488" t="s">
        <v>39</v>
      </c>
      <c r="K976" s="467"/>
      <c r="L976" s="467"/>
      <c r="M976" s="475"/>
      <c r="R976" s="578"/>
    </row>
    <row r="977" spans="1:18" s="46" customFormat="1" ht="23.25" thickBot="1">
      <c r="A977" s="690"/>
      <c r="B977" s="469" t="s">
        <v>878</v>
      </c>
      <c r="C977" s="484" t="s">
        <v>872</v>
      </c>
      <c r="D977" s="470">
        <v>43739</v>
      </c>
      <c r="E977" s="469"/>
      <c r="F977" s="469" t="s">
        <v>134</v>
      </c>
      <c r="G977" s="663" t="s">
        <v>740</v>
      </c>
      <c r="H977" s="664"/>
      <c r="I977" s="665"/>
      <c r="J977" s="465" t="s">
        <v>33</v>
      </c>
      <c r="K977" s="471"/>
      <c r="L977" s="466" t="s">
        <v>28</v>
      </c>
      <c r="M977" s="492">
        <v>350</v>
      </c>
      <c r="R977" s="578"/>
    </row>
    <row r="978" spans="1:18" s="46" customFormat="1" ht="23.25" thickBot="1">
      <c r="A978" s="690"/>
      <c r="B978" s="480" t="s">
        <v>29</v>
      </c>
      <c r="C978" s="480" t="s">
        <v>30</v>
      </c>
      <c r="D978" s="480" t="s">
        <v>31</v>
      </c>
      <c r="E978" s="684" t="s">
        <v>32</v>
      </c>
      <c r="F978" s="684"/>
      <c r="G978" s="668"/>
      <c r="H978" s="669"/>
      <c r="I978" s="670"/>
      <c r="J978" s="489" t="s">
        <v>873</v>
      </c>
      <c r="K978" s="472"/>
      <c r="L978" s="466" t="s">
        <v>28</v>
      </c>
      <c r="M978" s="492">
        <v>1255</v>
      </c>
      <c r="R978" s="578"/>
    </row>
    <row r="979" spans="1:18" s="46" customFormat="1" ht="34.5" thickBot="1">
      <c r="A979" s="691"/>
      <c r="B979" s="473" t="s">
        <v>874</v>
      </c>
      <c r="C979" s="485" t="s">
        <v>875</v>
      </c>
      <c r="D979" s="481">
        <v>43744</v>
      </c>
      <c r="E979" s="474"/>
      <c r="F979" s="476" t="s">
        <v>879</v>
      </c>
      <c r="G979" s="681"/>
      <c r="H979" s="682"/>
      <c r="I979" s="683"/>
      <c r="J979" s="489" t="s">
        <v>877</v>
      </c>
      <c r="K979" s="477"/>
      <c r="L979" s="466" t="s">
        <v>28</v>
      </c>
      <c r="M979" s="492">
        <v>700</v>
      </c>
      <c r="R979" s="578"/>
    </row>
    <row r="980" spans="1:18" s="46" customFormat="1" ht="21.95" customHeight="1" thickTop="1" thickBot="1">
      <c r="A980" s="689">
        <f>A976+1</f>
        <v>241</v>
      </c>
      <c r="B980" s="479" t="s">
        <v>19</v>
      </c>
      <c r="C980" s="479" t="s">
        <v>20</v>
      </c>
      <c r="D980" s="479" t="s">
        <v>21</v>
      </c>
      <c r="E980" s="685" t="s">
        <v>22</v>
      </c>
      <c r="F980" s="685"/>
      <c r="G980" s="686" t="s">
        <v>12</v>
      </c>
      <c r="H980" s="687"/>
      <c r="I980" s="688"/>
      <c r="J980" s="488" t="s">
        <v>39</v>
      </c>
      <c r="K980" s="467"/>
      <c r="L980" s="467"/>
      <c r="M980" s="468"/>
      <c r="R980" s="578"/>
    </row>
    <row r="981" spans="1:18" s="46" customFormat="1" ht="23.25" thickBot="1">
      <c r="A981" s="690"/>
      <c r="B981" s="469" t="s">
        <v>880</v>
      </c>
      <c r="C981" s="484" t="s">
        <v>872</v>
      </c>
      <c r="D981" s="470">
        <v>43739</v>
      </c>
      <c r="E981" s="469"/>
      <c r="F981" s="469" t="s">
        <v>134</v>
      </c>
      <c r="G981" s="663" t="s">
        <v>740</v>
      </c>
      <c r="H981" s="678"/>
      <c r="I981" s="679"/>
      <c r="J981" s="465" t="s">
        <v>33</v>
      </c>
      <c r="K981" s="471"/>
      <c r="L981" s="466" t="s">
        <v>28</v>
      </c>
      <c r="M981" s="492">
        <v>550</v>
      </c>
      <c r="R981" s="578"/>
    </row>
    <row r="982" spans="1:18" s="46" customFormat="1" ht="23.25" thickBot="1">
      <c r="A982" s="690"/>
      <c r="B982" s="480" t="s">
        <v>29</v>
      </c>
      <c r="C982" s="480" t="s">
        <v>30</v>
      </c>
      <c r="D982" s="480" t="s">
        <v>31</v>
      </c>
      <c r="E982" s="684" t="s">
        <v>32</v>
      </c>
      <c r="F982" s="684"/>
      <c r="G982" s="668"/>
      <c r="H982" s="669"/>
      <c r="I982" s="670"/>
      <c r="J982" s="489" t="s">
        <v>873</v>
      </c>
      <c r="K982" s="472"/>
      <c r="L982" s="466" t="s">
        <v>28</v>
      </c>
      <c r="M982" s="492">
        <v>1025</v>
      </c>
      <c r="R982" s="578"/>
    </row>
    <row r="983" spans="1:18" s="46" customFormat="1" ht="34.5" thickBot="1">
      <c r="A983" s="691"/>
      <c r="B983" s="473" t="s">
        <v>874</v>
      </c>
      <c r="C983" s="485" t="s">
        <v>875</v>
      </c>
      <c r="D983" s="481">
        <v>43744</v>
      </c>
      <c r="E983" s="474" t="s">
        <v>36</v>
      </c>
      <c r="F983" s="476" t="s">
        <v>881</v>
      </c>
      <c r="G983" s="681"/>
      <c r="H983" s="682"/>
      <c r="I983" s="683"/>
      <c r="J983" s="489" t="s">
        <v>877</v>
      </c>
      <c r="K983" s="472"/>
      <c r="L983" s="466" t="s">
        <v>28</v>
      </c>
      <c r="M983" s="492">
        <v>700</v>
      </c>
      <c r="R983" s="578"/>
    </row>
    <row r="984" spans="1:18" s="46" customFormat="1" ht="21.95" customHeight="1" thickTop="1" thickBot="1">
      <c r="A984" s="689">
        <f>A980+1</f>
        <v>242</v>
      </c>
      <c r="B984" s="479" t="s">
        <v>19</v>
      </c>
      <c r="C984" s="479" t="s">
        <v>20</v>
      </c>
      <c r="D984" s="479" t="s">
        <v>21</v>
      </c>
      <c r="E984" s="685" t="s">
        <v>22</v>
      </c>
      <c r="F984" s="685"/>
      <c r="G984" s="686" t="s">
        <v>12</v>
      </c>
      <c r="H984" s="687"/>
      <c r="I984" s="688"/>
      <c r="J984" s="488" t="s">
        <v>39</v>
      </c>
      <c r="K984" s="467"/>
      <c r="L984" s="467"/>
      <c r="M984" s="468"/>
      <c r="R984" s="578"/>
    </row>
    <row r="985" spans="1:18" s="46" customFormat="1" ht="23.25" thickBot="1">
      <c r="A985" s="690"/>
      <c r="B985" s="469" t="s">
        <v>882</v>
      </c>
      <c r="C985" s="484" t="s">
        <v>883</v>
      </c>
      <c r="D985" s="470">
        <v>43749</v>
      </c>
      <c r="E985" s="469"/>
      <c r="F985" s="469" t="s">
        <v>884</v>
      </c>
      <c r="G985" s="663" t="s">
        <v>885</v>
      </c>
      <c r="H985" s="678"/>
      <c r="I985" s="679"/>
      <c r="J985" s="465" t="s">
        <v>33</v>
      </c>
      <c r="K985" s="471"/>
      <c r="L985" s="466" t="s">
        <v>28</v>
      </c>
      <c r="M985" s="492">
        <v>382</v>
      </c>
      <c r="R985" s="578"/>
    </row>
    <row r="986" spans="1:18" s="46" customFormat="1" ht="23.25" thickBot="1">
      <c r="A986" s="690"/>
      <c r="B986" s="480" t="s">
        <v>29</v>
      </c>
      <c r="C986" s="480" t="s">
        <v>30</v>
      </c>
      <c r="D986" s="480" t="s">
        <v>31</v>
      </c>
      <c r="E986" s="684" t="s">
        <v>32</v>
      </c>
      <c r="F986" s="684"/>
      <c r="G986" s="668"/>
      <c r="H986" s="669"/>
      <c r="I986" s="670"/>
      <c r="J986" s="489" t="s">
        <v>873</v>
      </c>
      <c r="K986" s="472"/>
      <c r="L986" s="466" t="s">
        <v>28</v>
      </c>
      <c r="M986" s="492">
        <v>365</v>
      </c>
      <c r="R986" s="578"/>
    </row>
    <row r="987" spans="1:18" s="46" customFormat="1" ht="34.5" thickBot="1">
      <c r="A987" s="691"/>
      <c r="B987" s="473" t="s">
        <v>886</v>
      </c>
      <c r="C987" s="485" t="s">
        <v>887</v>
      </c>
      <c r="D987" s="481">
        <v>43750</v>
      </c>
      <c r="E987" s="474" t="s">
        <v>36</v>
      </c>
      <c r="F987" s="476" t="s">
        <v>888</v>
      </c>
      <c r="G987" s="681"/>
      <c r="H987" s="682"/>
      <c r="I987" s="683"/>
      <c r="J987" s="489" t="s">
        <v>877</v>
      </c>
      <c r="K987" s="472"/>
      <c r="L987" s="466" t="s">
        <v>28</v>
      </c>
      <c r="M987" s="492">
        <v>75</v>
      </c>
      <c r="R987" s="578"/>
    </row>
    <row r="988" spans="1:18" s="46" customFormat="1" ht="21.95" customHeight="1" thickTop="1" thickBot="1">
      <c r="A988" s="689">
        <f>A984+1</f>
        <v>243</v>
      </c>
      <c r="B988" s="479" t="s">
        <v>19</v>
      </c>
      <c r="C988" s="479" t="s">
        <v>20</v>
      </c>
      <c r="D988" s="479" t="s">
        <v>21</v>
      </c>
      <c r="E988" s="685" t="s">
        <v>22</v>
      </c>
      <c r="F988" s="685"/>
      <c r="G988" s="686" t="s">
        <v>12</v>
      </c>
      <c r="H988" s="687"/>
      <c r="I988" s="688"/>
      <c r="J988" s="488" t="s">
        <v>39</v>
      </c>
      <c r="K988" s="467"/>
      <c r="L988" s="467"/>
      <c r="M988" s="468"/>
      <c r="R988" s="578"/>
    </row>
    <row r="989" spans="1:18" s="46" customFormat="1" ht="23.25" thickBot="1">
      <c r="A989" s="690"/>
      <c r="B989" s="469" t="s">
        <v>889</v>
      </c>
      <c r="C989" s="484" t="s">
        <v>890</v>
      </c>
      <c r="D989" s="470">
        <v>43762</v>
      </c>
      <c r="E989" s="469"/>
      <c r="F989" s="469" t="s">
        <v>884</v>
      </c>
      <c r="G989" s="663" t="s">
        <v>891</v>
      </c>
      <c r="H989" s="678"/>
      <c r="I989" s="679"/>
      <c r="J989" s="490" t="s">
        <v>39</v>
      </c>
      <c r="K989" s="471"/>
      <c r="L989" s="471"/>
      <c r="M989" s="492"/>
      <c r="R989" s="578"/>
    </row>
    <row r="990" spans="1:18" s="46" customFormat="1" ht="23.25" thickBot="1">
      <c r="A990" s="690"/>
      <c r="B990" s="480" t="s">
        <v>29</v>
      </c>
      <c r="C990" s="480" t="s">
        <v>30</v>
      </c>
      <c r="D990" s="480" t="s">
        <v>31</v>
      </c>
      <c r="E990" s="684" t="s">
        <v>32</v>
      </c>
      <c r="F990" s="684"/>
      <c r="G990" s="668"/>
      <c r="H990" s="669"/>
      <c r="I990" s="670"/>
      <c r="J990" s="489" t="s">
        <v>873</v>
      </c>
      <c r="K990" s="472"/>
      <c r="L990" s="482" t="s">
        <v>28</v>
      </c>
      <c r="M990" s="492">
        <v>1286.7</v>
      </c>
      <c r="R990" s="578"/>
    </row>
    <row r="991" spans="1:18" s="46" customFormat="1" ht="34.5" thickBot="1">
      <c r="A991" s="691"/>
      <c r="B991" s="473" t="s">
        <v>122</v>
      </c>
      <c r="C991" s="485" t="s">
        <v>892</v>
      </c>
      <c r="D991" s="481">
        <v>43765</v>
      </c>
      <c r="E991" s="474" t="s">
        <v>36</v>
      </c>
      <c r="F991" s="476" t="s">
        <v>893</v>
      </c>
      <c r="G991" s="681"/>
      <c r="H991" s="682"/>
      <c r="I991" s="683"/>
      <c r="J991" s="491" t="s">
        <v>877</v>
      </c>
      <c r="K991" s="477"/>
      <c r="L991" s="482" t="s">
        <v>28</v>
      </c>
      <c r="M991" s="492">
        <v>289</v>
      </c>
      <c r="R991" s="578"/>
    </row>
    <row r="992" spans="1:18" s="46" customFormat="1" ht="21.95" customHeight="1" thickTop="1" thickBot="1">
      <c r="A992" s="689">
        <f>A988+1</f>
        <v>244</v>
      </c>
      <c r="B992" s="479" t="s">
        <v>19</v>
      </c>
      <c r="C992" s="479" t="s">
        <v>20</v>
      </c>
      <c r="D992" s="479" t="s">
        <v>21</v>
      </c>
      <c r="E992" s="685" t="s">
        <v>22</v>
      </c>
      <c r="F992" s="685"/>
      <c r="G992" s="686" t="s">
        <v>12</v>
      </c>
      <c r="H992" s="687"/>
      <c r="I992" s="688"/>
      <c r="J992" s="488" t="s">
        <v>39</v>
      </c>
      <c r="K992" s="467"/>
      <c r="L992" s="467"/>
      <c r="M992" s="468"/>
      <c r="R992" s="578"/>
    </row>
    <row r="993" spans="1:18" s="46" customFormat="1" ht="45.75" thickBot="1">
      <c r="A993" s="690"/>
      <c r="B993" s="469" t="s">
        <v>889</v>
      </c>
      <c r="C993" s="484" t="s">
        <v>894</v>
      </c>
      <c r="D993" s="470">
        <v>43776</v>
      </c>
      <c r="E993" s="469"/>
      <c r="F993" s="469" t="s">
        <v>895</v>
      </c>
      <c r="G993" s="663" t="s">
        <v>896</v>
      </c>
      <c r="H993" s="678"/>
      <c r="I993" s="679"/>
      <c r="J993" s="490" t="s">
        <v>33</v>
      </c>
      <c r="K993" s="471"/>
      <c r="L993" s="482" t="s">
        <v>28</v>
      </c>
      <c r="M993" s="492">
        <v>600</v>
      </c>
      <c r="R993" s="578"/>
    </row>
    <row r="994" spans="1:18" s="46" customFormat="1" ht="23.25" thickBot="1">
      <c r="A994" s="690"/>
      <c r="B994" s="480" t="s">
        <v>29</v>
      </c>
      <c r="C994" s="480" t="s">
        <v>30</v>
      </c>
      <c r="D994" s="480" t="s">
        <v>31</v>
      </c>
      <c r="E994" s="684" t="s">
        <v>32</v>
      </c>
      <c r="F994" s="684"/>
      <c r="G994" s="668"/>
      <c r="H994" s="669"/>
      <c r="I994" s="670"/>
      <c r="J994" s="489" t="s">
        <v>873</v>
      </c>
      <c r="K994" s="472"/>
      <c r="L994" s="482" t="s">
        <v>28</v>
      </c>
      <c r="M994" s="492">
        <v>767</v>
      </c>
      <c r="R994" s="578"/>
    </row>
    <row r="995" spans="1:18" s="46" customFormat="1" ht="15.75" thickBot="1">
      <c r="A995" s="691"/>
      <c r="B995" s="473" t="s">
        <v>122</v>
      </c>
      <c r="C995" s="485" t="s">
        <v>897</v>
      </c>
      <c r="D995" s="481">
        <v>43778</v>
      </c>
      <c r="E995" s="474" t="s">
        <v>36</v>
      </c>
      <c r="F995" s="476" t="s">
        <v>764</v>
      </c>
      <c r="G995" s="681"/>
      <c r="H995" s="682"/>
      <c r="I995" s="683"/>
      <c r="J995" s="489" t="s">
        <v>41</v>
      </c>
      <c r="K995" s="472"/>
      <c r="L995" s="472"/>
      <c r="M995" s="492"/>
      <c r="R995" s="578"/>
    </row>
    <row r="996" spans="1:18" s="46" customFormat="1" ht="21.95" customHeight="1" thickTop="1" thickBot="1">
      <c r="A996" s="689">
        <f>A992+1</f>
        <v>245</v>
      </c>
      <c r="B996" s="479" t="s">
        <v>19</v>
      </c>
      <c r="C996" s="479" t="s">
        <v>20</v>
      </c>
      <c r="D996" s="479" t="s">
        <v>21</v>
      </c>
      <c r="E996" s="685" t="s">
        <v>22</v>
      </c>
      <c r="F996" s="685"/>
      <c r="G996" s="686" t="s">
        <v>12</v>
      </c>
      <c r="H996" s="687"/>
      <c r="I996" s="688"/>
      <c r="J996" s="488" t="s">
        <v>39</v>
      </c>
      <c r="K996" s="467"/>
      <c r="L996" s="467"/>
      <c r="M996" s="468"/>
      <c r="R996" s="578"/>
    </row>
    <row r="997" spans="1:18" s="46" customFormat="1" ht="45.75" thickBot="1">
      <c r="A997" s="690"/>
      <c r="B997" s="469" t="s">
        <v>898</v>
      </c>
      <c r="C997" s="484" t="s">
        <v>894</v>
      </c>
      <c r="D997" s="470">
        <v>43776</v>
      </c>
      <c r="E997" s="469"/>
      <c r="F997" s="469" t="s">
        <v>895</v>
      </c>
      <c r="G997" s="663" t="s">
        <v>896</v>
      </c>
      <c r="H997" s="678"/>
      <c r="I997" s="679"/>
      <c r="J997" s="490" t="s">
        <v>33</v>
      </c>
      <c r="K997" s="471"/>
      <c r="L997" s="482" t="s">
        <v>28</v>
      </c>
      <c r="M997" s="492">
        <v>600</v>
      </c>
      <c r="R997" s="578"/>
    </row>
    <row r="998" spans="1:18" s="46" customFormat="1" ht="23.25" thickBot="1">
      <c r="A998" s="690"/>
      <c r="B998" s="480" t="s">
        <v>29</v>
      </c>
      <c r="C998" s="480" t="s">
        <v>30</v>
      </c>
      <c r="D998" s="480" t="s">
        <v>31</v>
      </c>
      <c r="E998" s="684" t="s">
        <v>32</v>
      </c>
      <c r="F998" s="684"/>
      <c r="G998" s="668"/>
      <c r="H998" s="669"/>
      <c r="I998" s="670"/>
      <c r="J998" s="489" t="s">
        <v>873</v>
      </c>
      <c r="K998" s="472"/>
      <c r="L998" s="482" t="s">
        <v>28</v>
      </c>
      <c r="M998" s="492">
        <v>767</v>
      </c>
      <c r="R998" s="578"/>
    </row>
    <row r="999" spans="1:18" s="46" customFormat="1" ht="15.75" thickBot="1">
      <c r="A999" s="691"/>
      <c r="B999" s="473" t="s">
        <v>122</v>
      </c>
      <c r="C999" s="485" t="s">
        <v>897</v>
      </c>
      <c r="D999" s="481">
        <v>43778</v>
      </c>
      <c r="E999" s="474" t="s">
        <v>36</v>
      </c>
      <c r="F999" s="476" t="s">
        <v>764</v>
      </c>
      <c r="G999" s="681"/>
      <c r="H999" s="682"/>
      <c r="I999" s="683"/>
      <c r="J999" s="489" t="s">
        <v>41</v>
      </c>
      <c r="K999" s="472"/>
      <c r="L999" s="472"/>
      <c r="M999" s="492"/>
      <c r="R999" s="578"/>
    </row>
    <row r="1000" spans="1:18" s="46" customFormat="1" ht="21.95" customHeight="1" thickTop="1" thickBot="1">
      <c r="A1000" s="689">
        <f>A996+1</f>
        <v>246</v>
      </c>
      <c r="B1000" s="479" t="s">
        <v>19</v>
      </c>
      <c r="C1000" s="479" t="s">
        <v>20</v>
      </c>
      <c r="D1000" s="479" t="s">
        <v>21</v>
      </c>
      <c r="E1000" s="685" t="s">
        <v>22</v>
      </c>
      <c r="F1000" s="685"/>
      <c r="G1000" s="686" t="s">
        <v>12</v>
      </c>
      <c r="H1000" s="687"/>
      <c r="I1000" s="688"/>
      <c r="J1000" s="488" t="s">
        <v>39</v>
      </c>
      <c r="K1000" s="467"/>
      <c r="L1000" s="467"/>
      <c r="M1000" s="468"/>
      <c r="R1000" s="578"/>
    </row>
    <row r="1001" spans="1:18" s="46" customFormat="1" ht="45.75" thickBot="1">
      <c r="A1001" s="690"/>
      <c r="B1001" s="469" t="s">
        <v>899</v>
      </c>
      <c r="C1001" s="484" t="s">
        <v>894</v>
      </c>
      <c r="D1001" s="470">
        <v>43776</v>
      </c>
      <c r="E1001" s="469"/>
      <c r="F1001" s="469" t="s">
        <v>895</v>
      </c>
      <c r="G1001" s="663" t="s">
        <v>896</v>
      </c>
      <c r="H1001" s="678"/>
      <c r="I1001" s="679"/>
      <c r="J1001" s="490" t="s">
        <v>33</v>
      </c>
      <c r="K1001" s="471"/>
      <c r="L1001" s="482" t="s">
        <v>28</v>
      </c>
      <c r="M1001" s="492">
        <v>600</v>
      </c>
      <c r="R1001" s="578"/>
    </row>
    <row r="1002" spans="1:18" s="46" customFormat="1" ht="23.25" thickBot="1">
      <c r="A1002" s="690"/>
      <c r="B1002" s="480" t="s">
        <v>29</v>
      </c>
      <c r="C1002" s="480" t="s">
        <v>30</v>
      </c>
      <c r="D1002" s="480" t="s">
        <v>31</v>
      </c>
      <c r="E1002" s="684" t="s">
        <v>32</v>
      </c>
      <c r="F1002" s="684"/>
      <c r="G1002" s="668"/>
      <c r="H1002" s="669"/>
      <c r="I1002" s="670"/>
      <c r="J1002" s="489" t="s">
        <v>873</v>
      </c>
      <c r="K1002" s="472"/>
      <c r="L1002" s="482" t="s">
        <v>28</v>
      </c>
      <c r="M1002" s="492">
        <v>767</v>
      </c>
      <c r="R1002" s="578"/>
    </row>
    <row r="1003" spans="1:18" s="46" customFormat="1" ht="15.75" thickBot="1">
      <c r="A1003" s="691"/>
      <c r="B1003" s="473" t="s">
        <v>122</v>
      </c>
      <c r="C1003" s="485" t="s">
        <v>897</v>
      </c>
      <c r="D1003" s="481">
        <v>43778</v>
      </c>
      <c r="E1003" s="474" t="s">
        <v>36</v>
      </c>
      <c r="F1003" s="476" t="s">
        <v>764</v>
      </c>
      <c r="G1003" s="681"/>
      <c r="H1003" s="682"/>
      <c r="I1003" s="683"/>
      <c r="J1003" s="489" t="s">
        <v>41</v>
      </c>
      <c r="K1003" s="472"/>
      <c r="L1003" s="472"/>
      <c r="M1003" s="492"/>
      <c r="R1003" s="578"/>
    </row>
    <row r="1004" spans="1:18" s="46" customFormat="1" ht="21.95" customHeight="1" thickTop="1" thickBot="1">
      <c r="A1004" s="689">
        <f>A1000+1</f>
        <v>247</v>
      </c>
      <c r="B1004" s="479" t="s">
        <v>19</v>
      </c>
      <c r="C1004" s="479" t="s">
        <v>20</v>
      </c>
      <c r="D1004" s="479" t="s">
        <v>21</v>
      </c>
      <c r="E1004" s="685" t="s">
        <v>22</v>
      </c>
      <c r="F1004" s="685"/>
      <c r="G1004" s="686" t="s">
        <v>12</v>
      </c>
      <c r="H1004" s="687"/>
      <c r="I1004" s="688"/>
      <c r="J1004" s="488" t="s">
        <v>39</v>
      </c>
      <c r="K1004" s="467"/>
      <c r="L1004" s="467"/>
      <c r="M1004" s="468"/>
      <c r="R1004" s="578"/>
    </row>
    <row r="1005" spans="1:18" s="46" customFormat="1" ht="23.25" thickBot="1">
      <c r="A1005" s="690"/>
      <c r="B1005" s="469" t="s">
        <v>900</v>
      </c>
      <c r="C1005" s="484" t="s">
        <v>883</v>
      </c>
      <c r="D1005" s="470">
        <v>43749</v>
      </c>
      <c r="E1005" s="469"/>
      <c r="F1005" s="469" t="s">
        <v>884</v>
      </c>
      <c r="G1005" s="663" t="s">
        <v>885</v>
      </c>
      <c r="H1005" s="678"/>
      <c r="I1005" s="679"/>
      <c r="J1005" s="490" t="s">
        <v>33</v>
      </c>
      <c r="K1005" s="471"/>
      <c r="L1005" s="482" t="s">
        <v>28</v>
      </c>
      <c r="M1005" s="492">
        <v>398.6</v>
      </c>
      <c r="R1005" s="578"/>
    </row>
    <row r="1006" spans="1:18" s="46" customFormat="1" ht="23.25" thickBot="1">
      <c r="A1006" s="690"/>
      <c r="B1006" s="480" t="s">
        <v>29</v>
      </c>
      <c r="C1006" s="480" t="s">
        <v>30</v>
      </c>
      <c r="D1006" s="480" t="s">
        <v>31</v>
      </c>
      <c r="E1006" s="684" t="s">
        <v>32</v>
      </c>
      <c r="F1006" s="684"/>
      <c r="G1006" s="668"/>
      <c r="H1006" s="669"/>
      <c r="I1006" s="670"/>
      <c r="J1006" s="489" t="s">
        <v>873</v>
      </c>
      <c r="K1006" s="472"/>
      <c r="L1006" s="482" t="s">
        <v>28</v>
      </c>
      <c r="M1006" s="492">
        <v>200</v>
      </c>
      <c r="R1006" s="578"/>
    </row>
    <row r="1007" spans="1:18" s="46" customFormat="1" ht="34.5" thickBot="1">
      <c r="A1007" s="691"/>
      <c r="B1007" s="473" t="s">
        <v>886</v>
      </c>
      <c r="C1007" s="485" t="s">
        <v>887</v>
      </c>
      <c r="D1007" s="481">
        <v>43750</v>
      </c>
      <c r="E1007" s="474" t="s">
        <v>36</v>
      </c>
      <c r="F1007" s="476" t="s">
        <v>888</v>
      </c>
      <c r="G1007" s="681"/>
      <c r="H1007" s="682"/>
      <c r="I1007" s="683"/>
      <c r="J1007" s="489" t="s">
        <v>877</v>
      </c>
      <c r="K1007" s="472"/>
      <c r="L1007" s="482" t="s">
        <v>28</v>
      </c>
      <c r="M1007" s="492">
        <v>75</v>
      </c>
      <c r="R1007" s="578"/>
    </row>
    <row r="1008" spans="1:18" s="46" customFormat="1" ht="21.95" customHeight="1" thickTop="1" thickBot="1">
      <c r="A1008" s="689">
        <f>A1004+1</f>
        <v>248</v>
      </c>
      <c r="B1008" s="479" t="s">
        <v>19</v>
      </c>
      <c r="C1008" s="479" t="s">
        <v>20</v>
      </c>
      <c r="D1008" s="479" t="s">
        <v>21</v>
      </c>
      <c r="E1008" s="685" t="s">
        <v>22</v>
      </c>
      <c r="F1008" s="685"/>
      <c r="G1008" s="686" t="s">
        <v>12</v>
      </c>
      <c r="H1008" s="687"/>
      <c r="I1008" s="688"/>
      <c r="J1008" s="488" t="s">
        <v>39</v>
      </c>
      <c r="K1008" s="467"/>
      <c r="L1008" s="467"/>
      <c r="M1008" s="468"/>
      <c r="R1008" s="578"/>
    </row>
    <row r="1009" spans="1:18" s="46" customFormat="1" ht="34.5" thickBot="1">
      <c r="A1009" s="690"/>
      <c r="B1009" s="469" t="s">
        <v>901</v>
      </c>
      <c r="C1009" s="484" t="s">
        <v>902</v>
      </c>
      <c r="D1009" s="470">
        <v>43761</v>
      </c>
      <c r="E1009" s="469"/>
      <c r="F1009" s="469" t="s">
        <v>903</v>
      </c>
      <c r="G1009" s="663" t="s">
        <v>904</v>
      </c>
      <c r="H1009" s="678"/>
      <c r="I1009" s="679"/>
      <c r="J1009" s="490" t="s">
        <v>33</v>
      </c>
      <c r="K1009" s="471"/>
      <c r="L1009" s="483" t="s">
        <v>28</v>
      </c>
      <c r="M1009" s="492">
        <v>450</v>
      </c>
      <c r="R1009" s="578"/>
    </row>
    <row r="1010" spans="1:18" s="46" customFormat="1" ht="23.25" thickBot="1">
      <c r="A1010" s="690"/>
      <c r="B1010" s="480" t="s">
        <v>29</v>
      </c>
      <c r="C1010" s="480" t="s">
        <v>30</v>
      </c>
      <c r="D1010" s="480" t="s">
        <v>31</v>
      </c>
      <c r="E1010" s="684" t="s">
        <v>32</v>
      </c>
      <c r="F1010" s="684"/>
      <c r="G1010" s="668"/>
      <c r="H1010" s="669"/>
      <c r="I1010" s="670"/>
      <c r="J1010" s="489" t="s">
        <v>873</v>
      </c>
      <c r="K1010" s="472"/>
      <c r="L1010" s="483" t="s">
        <v>28</v>
      </c>
      <c r="M1010" s="492">
        <v>400</v>
      </c>
      <c r="R1010" s="578"/>
    </row>
    <row r="1011" spans="1:18" s="46" customFormat="1" ht="34.5" thickBot="1">
      <c r="A1011" s="691"/>
      <c r="B1011" s="473" t="s">
        <v>905</v>
      </c>
      <c r="C1011" s="485" t="s">
        <v>906</v>
      </c>
      <c r="D1011" s="481">
        <v>43761</v>
      </c>
      <c r="E1011" s="474" t="s">
        <v>36</v>
      </c>
      <c r="F1011" s="476" t="s">
        <v>907</v>
      </c>
      <c r="G1011" s="681"/>
      <c r="H1011" s="682"/>
      <c r="I1011" s="683"/>
      <c r="J1011" s="489" t="s">
        <v>877</v>
      </c>
      <c r="K1011" s="472"/>
      <c r="L1011" s="483" t="s">
        <v>28</v>
      </c>
      <c r="M1011" s="492">
        <v>50</v>
      </c>
      <c r="R1011" s="578"/>
    </row>
    <row r="1012" spans="1:18" s="46" customFormat="1" ht="21.95" customHeight="1" thickTop="1" thickBot="1">
      <c r="A1012" s="689">
        <f>A1008+1</f>
        <v>249</v>
      </c>
      <c r="B1012" s="479" t="s">
        <v>19</v>
      </c>
      <c r="C1012" s="479" t="s">
        <v>20</v>
      </c>
      <c r="D1012" s="479" t="s">
        <v>21</v>
      </c>
      <c r="E1012" s="685" t="s">
        <v>22</v>
      </c>
      <c r="F1012" s="685"/>
      <c r="G1012" s="686" t="s">
        <v>12</v>
      </c>
      <c r="H1012" s="687"/>
      <c r="I1012" s="688"/>
      <c r="J1012" s="488" t="s">
        <v>39</v>
      </c>
      <c r="K1012" s="467"/>
      <c r="L1012" s="467"/>
      <c r="M1012" s="468"/>
      <c r="R1012" s="578"/>
    </row>
    <row r="1013" spans="1:18" s="46" customFormat="1" ht="34.5" thickBot="1">
      <c r="A1013" s="690"/>
      <c r="B1013" s="469" t="s">
        <v>908</v>
      </c>
      <c r="C1013" s="484" t="s">
        <v>909</v>
      </c>
      <c r="D1013" s="470">
        <v>43764</v>
      </c>
      <c r="E1013" s="469"/>
      <c r="F1013" s="469" t="s">
        <v>910</v>
      </c>
      <c r="G1013" s="663" t="s">
        <v>163</v>
      </c>
      <c r="H1013" s="678"/>
      <c r="I1013" s="679"/>
      <c r="J1013" s="490" t="s">
        <v>33</v>
      </c>
      <c r="K1013" s="471"/>
      <c r="L1013" s="483" t="s">
        <v>28</v>
      </c>
      <c r="M1013" s="492">
        <v>425</v>
      </c>
      <c r="R1013" s="578"/>
    </row>
    <row r="1014" spans="1:18" s="46" customFormat="1" ht="23.25" thickBot="1">
      <c r="A1014" s="690"/>
      <c r="B1014" s="480" t="s">
        <v>29</v>
      </c>
      <c r="C1014" s="480" t="s">
        <v>30</v>
      </c>
      <c r="D1014" s="480" t="s">
        <v>31</v>
      </c>
      <c r="E1014" s="684" t="s">
        <v>32</v>
      </c>
      <c r="F1014" s="684"/>
      <c r="G1014" s="668"/>
      <c r="H1014" s="669"/>
      <c r="I1014" s="670"/>
      <c r="J1014" s="489" t="s">
        <v>873</v>
      </c>
      <c r="K1014" s="472"/>
      <c r="L1014" s="483" t="s">
        <v>28</v>
      </c>
      <c r="M1014" s="492">
        <v>875</v>
      </c>
      <c r="R1014" s="578"/>
    </row>
    <row r="1015" spans="1:18" s="46" customFormat="1" ht="34.5" thickBot="1">
      <c r="A1015" s="691"/>
      <c r="B1015" s="473" t="s">
        <v>911</v>
      </c>
      <c r="C1015" s="485" t="s">
        <v>912</v>
      </c>
      <c r="D1015" s="481">
        <v>43764</v>
      </c>
      <c r="E1015" s="474" t="s">
        <v>36</v>
      </c>
      <c r="F1015" s="476" t="s">
        <v>913</v>
      </c>
      <c r="G1015" s="681"/>
      <c r="H1015" s="682"/>
      <c r="I1015" s="683"/>
      <c r="J1015" s="489" t="s">
        <v>877</v>
      </c>
      <c r="K1015" s="472"/>
      <c r="L1015" s="483" t="s">
        <v>28</v>
      </c>
      <c r="M1015" s="492">
        <v>150</v>
      </c>
      <c r="R1015" s="578"/>
    </row>
    <row r="1016" spans="1:18" s="46" customFormat="1" ht="21.95" customHeight="1" thickTop="1" thickBot="1">
      <c r="A1016" s="689">
        <f>A1012+1</f>
        <v>250</v>
      </c>
      <c r="B1016" s="479" t="s">
        <v>19</v>
      </c>
      <c r="C1016" s="479" t="s">
        <v>20</v>
      </c>
      <c r="D1016" s="479" t="s">
        <v>21</v>
      </c>
      <c r="E1016" s="685" t="s">
        <v>22</v>
      </c>
      <c r="F1016" s="685"/>
      <c r="G1016" s="686" t="s">
        <v>12</v>
      </c>
      <c r="H1016" s="687"/>
      <c r="I1016" s="688"/>
      <c r="J1016" s="488" t="s">
        <v>39</v>
      </c>
      <c r="K1016" s="467"/>
      <c r="L1016" s="467"/>
      <c r="M1016" s="468"/>
      <c r="R1016" s="578"/>
    </row>
    <row r="1017" spans="1:18" s="46" customFormat="1" ht="34.5" thickBot="1">
      <c r="A1017" s="690"/>
      <c r="B1017" s="469" t="s">
        <v>164</v>
      </c>
      <c r="C1017" s="484" t="s">
        <v>914</v>
      </c>
      <c r="D1017" s="470">
        <v>43764</v>
      </c>
      <c r="E1017" s="469"/>
      <c r="F1017" s="469" t="s">
        <v>915</v>
      </c>
      <c r="G1017" s="663" t="s">
        <v>916</v>
      </c>
      <c r="H1017" s="678"/>
      <c r="I1017" s="679"/>
      <c r="J1017" s="490" t="s">
        <v>33</v>
      </c>
      <c r="K1017" s="471"/>
      <c r="L1017" s="483" t="s">
        <v>28</v>
      </c>
      <c r="M1017" s="492">
        <v>432</v>
      </c>
      <c r="R1017" s="578"/>
    </row>
    <row r="1018" spans="1:18" s="46" customFormat="1" ht="23.25" thickBot="1">
      <c r="A1018" s="690"/>
      <c r="B1018" s="480" t="s">
        <v>29</v>
      </c>
      <c r="C1018" s="480" t="s">
        <v>30</v>
      </c>
      <c r="D1018" s="480" t="s">
        <v>31</v>
      </c>
      <c r="E1018" s="684" t="s">
        <v>32</v>
      </c>
      <c r="F1018" s="684"/>
      <c r="G1018" s="668"/>
      <c r="H1018" s="669"/>
      <c r="I1018" s="670"/>
      <c r="J1018" s="489" t="s">
        <v>873</v>
      </c>
      <c r="K1018" s="472"/>
      <c r="L1018" s="483" t="s">
        <v>28</v>
      </c>
      <c r="M1018" s="492">
        <v>513</v>
      </c>
      <c r="R1018" s="578"/>
    </row>
    <row r="1019" spans="1:18" s="46" customFormat="1" ht="34.5" thickBot="1">
      <c r="A1019" s="691"/>
      <c r="B1019" s="473" t="s">
        <v>917</v>
      </c>
      <c r="C1019" s="485" t="s">
        <v>918</v>
      </c>
      <c r="D1019" s="481">
        <v>43764</v>
      </c>
      <c r="E1019" s="474" t="s">
        <v>36</v>
      </c>
      <c r="F1019" s="476" t="s">
        <v>919</v>
      </c>
      <c r="G1019" s="681"/>
      <c r="H1019" s="682"/>
      <c r="I1019" s="683"/>
      <c r="J1019" s="489" t="s">
        <v>877</v>
      </c>
      <c r="K1019" s="472"/>
      <c r="L1019" s="483" t="s">
        <v>28</v>
      </c>
      <c r="M1019" s="492">
        <v>50</v>
      </c>
      <c r="R1019" s="578"/>
    </row>
    <row r="1020" spans="1:18" s="46" customFormat="1" ht="21.95" customHeight="1" thickTop="1" thickBot="1">
      <c r="A1020" s="689">
        <f>A1016+1</f>
        <v>251</v>
      </c>
      <c r="B1020" s="478" t="s">
        <v>19</v>
      </c>
      <c r="C1020" s="486" t="s">
        <v>20</v>
      </c>
      <c r="D1020" s="478" t="s">
        <v>21</v>
      </c>
      <c r="E1020" s="677" t="s">
        <v>22</v>
      </c>
      <c r="F1020" s="677"/>
      <c r="G1020" s="677" t="s">
        <v>12</v>
      </c>
      <c r="H1020" s="674"/>
      <c r="I1020" s="487"/>
      <c r="J1020" s="488" t="s">
        <v>39</v>
      </c>
      <c r="K1020" s="467"/>
      <c r="L1020" s="467"/>
      <c r="M1020" s="468"/>
      <c r="R1020" s="578"/>
    </row>
    <row r="1021" spans="1:18" s="46" customFormat="1" ht="34.5" thickBot="1">
      <c r="A1021" s="690"/>
      <c r="B1021" s="469" t="s">
        <v>920</v>
      </c>
      <c r="C1021" s="484" t="s">
        <v>161</v>
      </c>
      <c r="D1021" s="470">
        <v>43790</v>
      </c>
      <c r="E1021" s="469"/>
      <c r="F1021" s="469" t="s">
        <v>921</v>
      </c>
      <c r="G1021" s="663" t="s">
        <v>922</v>
      </c>
      <c r="H1021" s="678"/>
      <c r="I1021" s="679"/>
      <c r="J1021" s="490" t="s">
        <v>33</v>
      </c>
      <c r="K1021" s="471"/>
      <c r="L1021" s="483" t="s">
        <v>28</v>
      </c>
      <c r="M1021" s="492">
        <v>500</v>
      </c>
      <c r="R1021" s="578"/>
    </row>
    <row r="1022" spans="1:18" s="46" customFormat="1" ht="23.25" thickBot="1">
      <c r="A1022" s="690"/>
      <c r="B1022" s="480" t="s">
        <v>29</v>
      </c>
      <c r="C1022" s="480" t="s">
        <v>30</v>
      </c>
      <c r="D1022" s="480" t="s">
        <v>31</v>
      </c>
      <c r="E1022" s="684" t="s">
        <v>32</v>
      </c>
      <c r="F1022" s="684"/>
      <c r="G1022" s="668"/>
      <c r="H1022" s="669"/>
      <c r="I1022" s="670"/>
      <c r="J1022" s="489" t="s">
        <v>873</v>
      </c>
      <c r="K1022" s="472"/>
      <c r="L1022" s="483" t="s">
        <v>28</v>
      </c>
      <c r="M1022" s="492">
        <v>555</v>
      </c>
      <c r="R1022" s="578"/>
    </row>
    <row r="1023" spans="1:18" s="46" customFormat="1" ht="34.5" thickBot="1">
      <c r="A1023" s="691"/>
      <c r="B1023" s="473" t="s">
        <v>923</v>
      </c>
      <c r="C1023" s="485" t="s">
        <v>924</v>
      </c>
      <c r="D1023" s="481">
        <v>43791</v>
      </c>
      <c r="E1023" s="474" t="s">
        <v>36</v>
      </c>
      <c r="F1023" s="476" t="s">
        <v>925</v>
      </c>
      <c r="G1023" s="681"/>
      <c r="H1023" s="682"/>
      <c r="I1023" s="683"/>
      <c r="J1023" s="489" t="s">
        <v>877</v>
      </c>
      <c r="K1023" s="472"/>
      <c r="L1023" s="483" t="s">
        <v>28</v>
      </c>
      <c r="M1023" s="492">
        <v>150</v>
      </c>
      <c r="R1023" s="578"/>
    </row>
    <row r="1024" spans="1:18" s="46" customFormat="1" ht="21.95" customHeight="1" thickTop="1" thickBot="1">
      <c r="A1024" s="689">
        <f>A1020+1</f>
        <v>252</v>
      </c>
      <c r="B1024" s="479" t="s">
        <v>19</v>
      </c>
      <c r="C1024" s="479" t="s">
        <v>20</v>
      </c>
      <c r="D1024" s="479" t="s">
        <v>21</v>
      </c>
      <c r="E1024" s="685" t="s">
        <v>22</v>
      </c>
      <c r="F1024" s="685"/>
      <c r="G1024" s="686" t="s">
        <v>12</v>
      </c>
      <c r="H1024" s="687"/>
      <c r="I1024" s="688"/>
      <c r="J1024" s="488" t="s">
        <v>39</v>
      </c>
      <c r="K1024" s="467"/>
      <c r="L1024" s="467"/>
      <c r="M1024" s="468"/>
      <c r="R1024" s="578"/>
    </row>
    <row r="1025" spans="1:18" s="46" customFormat="1" ht="34.5" thickBot="1">
      <c r="A1025" s="690"/>
      <c r="B1025" s="469" t="s">
        <v>926</v>
      </c>
      <c r="C1025" s="484" t="s">
        <v>927</v>
      </c>
      <c r="D1025" s="470">
        <v>43782</v>
      </c>
      <c r="E1025" s="469"/>
      <c r="F1025" s="469" t="s">
        <v>915</v>
      </c>
      <c r="G1025" s="663" t="s">
        <v>928</v>
      </c>
      <c r="H1025" s="678"/>
      <c r="I1025" s="679"/>
      <c r="J1025" s="490" t="s">
        <v>33</v>
      </c>
      <c r="K1025" s="471"/>
      <c r="L1025" s="483" t="s">
        <v>28</v>
      </c>
      <c r="M1025" s="492">
        <v>350</v>
      </c>
      <c r="R1025" s="578"/>
    </row>
    <row r="1026" spans="1:18" s="46" customFormat="1" ht="23.25" thickBot="1">
      <c r="A1026" s="690"/>
      <c r="B1026" s="480" t="s">
        <v>29</v>
      </c>
      <c r="C1026" s="480" t="s">
        <v>30</v>
      </c>
      <c r="D1026" s="480" t="s">
        <v>31</v>
      </c>
      <c r="E1026" s="684" t="s">
        <v>32</v>
      </c>
      <c r="F1026" s="684"/>
      <c r="G1026" s="668"/>
      <c r="H1026" s="669"/>
      <c r="I1026" s="670"/>
      <c r="J1026" s="489" t="s">
        <v>873</v>
      </c>
      <c r="K1026" s="472"/>
      <c r="L1026" s="483" t="s">
        <v>28</v>
      </c>
      <c r="M1026" s="492">
        <v>850</v>
      </c>
      <c r="R1026" s="578"/>
    </row>
    <row r="1027" spans="1:18" s="46" customFormat="1" ht="34.5" thickBot="1">
      <c r="A1027" s="691"/>
      <c r="B1027" s="473" t="s">
        <v>911</v>
      </c>
      <c r="C1027" s="485" t="s">
        <v>929</v>
      </c>
      <c r="D1027" s="481">
        <v>43782</v>
      </c>
      <c r="E1027" s="474" t="s">
        <v>36</v>
      </c>
      <c r="F1027" s="476" t="s">
        <v>930</v>
      </c>
      <c r="G1027" s="681"/>
      <c r="H1027" s="682"/>
      <c r="I1027" s="683"/>
      <c r="J1027" s="489" t="s">
        <v>877</v>
      </c>
      <c r="K1027" s="477"/>
      <c r="L1027" s="483" t="s">
        <v>28</v>
      </c>
      <c r="M1027" s="492">
        <v>150</v>
      </c>
      <c r="R1027" s="578"/>
    </row>
    <row r="1028" spans="1:18" s="46" customFormat="1" ht="21.95" customHeight="1" thickTop="1" thickBot="1">
      <c r="A1028" s="689">
        <f>A1024+1</f>
        <v>253</v>
      </c>
      <c r="B1028" s="479" t="s">
        <v>19</v>
      </c>
      <c r="C1028" s="479" t="s">
        <v>20</v>
      </c>
      <c r="D1028" s="479" t="s">
        <v>21</v>
      </c>
      <c r="E1028" s="685" t="s">
        <v>22</v>
      </c>
      <c r="F1028" s="685"/>
      <c r="G1028" s="686" t="s">
        <v>12</v>
      </c>
      <c r="H1028" s="687"/>
      <c r="I1028" s="688"/>
      <c r="J1028" s="488" t="s">
        <v>39</v>
      </c>
      <c r="K1028" s="467"/>
      <c r="L1028" s="467"/>
      <c r="M1028" s="468"/>
      <c r="R1028" s="578"/>
    </row>
    <row r="1029" spans="1:18" s="46" customFormat="1" ht="34.5" thickBot="1">
      <c r="A1029" s="690"/>
      <c r="B1029" s="469" t="s">
        <v>162</v>
      </c>
      <c r="C1029" s="484" t="s">
        <v>927</v>
      </c>
      <c r="D1029" s="470">
        <v>43782</v>
      </c>
      <c r="E1029" s="469"/>
      <c r="F1029" s="469" t="s">
        <v>915</v>
      </c>
      <c r="G1029" s="663" t="s">
        <v>928</v>
      </c>
      <c r="H1029" s="678"/>
      <c r="I1029" s="679"/>
      <c r="J1029" s="490" t="s">
        <v>33</v>
      </c>
      <c r="K1029" s="471"/>
      <c r="L1029" s="483" t="s">
        <v>28</v>
      </c>
      <c r="M1029" s="492">
        <v>350</v>
      </c>
      <c r="R1029" s="578"/>
    </row>
    <row r="1030" spans="1:18" s="46" customFormat="1" ht="23.25" thickBot="1">
      <c r="A1030" s="690"/>
      <c r="B1030" s="480" t="s">
        <v>29</v>
      </c>
      <c r="C1030" s="480" t="s">
        <v>30</v>
      </c>
      <c r="D1030" s="480" t="s">
        <v>31</v>
      </c>
      <c r="E1030" s="684" t="s">
        <v>32</v>
      </c>
      <c r="F1030" s="684"/>
      <c r="G1030" s="668"/>
      <c r="H1030" s="669"/>
      <c r="I1030" s="670"/>
      <c r="J1030" s="489" t="s">
        <v>873</v>
      </c>
      <c r="K1030" s="472"/>
      <c r="L1030" s="483" t="s">
        <v>28</v>
      </c>
      <c r="M1030" s="492">
        <v>850</v>
      </c>
      <c r="R1030" s="578"/>
    </row>
    <row r="1031" spans="1:18" s="46" customFormat="1" ht="34.5" thickBot="1">
      <c r="A1031" s="691"/>
      <c r="B1031" s="473" t="s">
        <v>911</v>
      </c>
      <c r="C1031" s="485" t="s">
        <v>929</v>
      </c>
      <c r="D1031" s="481">
        <v>43782</v>
      </c>
      <c r="E1031" s="474" t="s">
        <v>36</v>
      </c>
      <c r="F1031" s="476" t="s">
        <v>930</v>
      </c>
      <c r="G1031" s="681"/>
      <c r="H1031" s="682"/>
      <c r="I1031" s="683"/>
      <c r="J1031" s="491" t="s">
        <v>877</v>
      </c>
      <c r="K1031" s="477"/>
      <c r="L1031" s="483" t="s">
        <v>28</v>
      </c>
      <c r="M1031" s="492">
        <v>150</v>
      </c>
      <c r="R1031" s="578"/>
    </row>
    <row r="1032" spans="1:18" s="46" customFormat="1" ht="21.95" customHeight="1" thickTop="1" thickBot="1">
      <c r="A1032" s="689">
        <f>A1028+1</f>
        <v>254</v>
      </c>
      <c r="B1032" s="479" t="s">
        <v>19</v>
      </c>
      <c r="C1032" s="479" t="s">
        <v>20</v>
      </c>
      <c r="D1032" s="479" t="s">
        <v>21</v>
      </c>
      <c r="E1032" s="685" t="s">
        <v>22</v>
      </c>
      <c r="F1032" s="685"/>
      <c r="G1032" s="686" t="s">
        <v>12</v>
      </c>
      <c r="H1032" s="687"/>
      <c r="I1032" s="688"/>
      <c r="J1032" s="488" t="s">
        <v>39</v>
      </c>
      <c r="K1032" s="467"/>
      <c r="L1032" s="467"/>
      <c r="M1032" s="468"/>
      <c r="R1032" s="578"/>
    </row>
    <row r="1033" spans="1:18" s="46" customFormat="1" ht="34.5" thickBot="1">
      <c r="A1033" s="690"/>
      <c r="B1033" s="469" t="s">
        <v>166</v>
      </c>
      <c r="C1033" s="484" t="s">
        <v>927</v>
      </c>
      <c r="D1033" s="481">
        <v>43782</v>
      </c>
      <c r="E1033" s="469"/>
      <c r="F1033" s="469" t="s">
        <v>915</v>
      </c>
      <c r="G1033" s="663" t="s">
        <v>928</v>
      </c>
      <c r="H1033" s="678"/>
      <c r="I1033" s="679"/>
      <c r="J1033" s="490" t="s">
        <v>33</v>
      </c>
      <c r="K1033" s="471"/>
      <c r="L1033" s="483" t="s">
        <v>28</v>
      </c>
      <c r="M1033" s="492">
        <v>350</v>
      </c>
      <c r="R1033" s="578"/>
    </row>
    <row r="1034" spans="1:18" s="46" customFormat="1" ht="24" thickTop="1" thickBot="1">
      <c r="A1034" s="690"/>
      <c r="B1034" s="480" t="s">
        <v>29</v>
      </c>
      <c r="C1034" s="480" t="s">
        <v>30</v>
      </c>
      <c r="D1034" s="480" t="s">
        <v>31</v>
      </c>
      <c r="E1034" s="684" t="s">
        <v>32</v>
      </c>
      <c r="F1034" s="684"/>
      <c r="G1034" s="668"/>
      <c r="H1034" s="669"/>
      <c r="I1034" s="670"/>
      <c r="J1034" s="489" t="s">
        <v>873</v>
      </c>
      <c r="K1034" s="472"/>
      <c r="L1034" s="483" t="s">
        <v>28</v>
      </c>
      <c r="M1034" s="492">
        <v>850</v>
      </c>
      <c r="R1034" s="578"/>
    </row>
    <row r="1035" spans="1:18" s="46" customFormat="1" ht="34.5" thickBot="1">
      <c r="A1035" s="691"/>
      <c r="B1035" s="473" t="s">
        <v>911</v>
      </c>
      <c r="C1035" s="485" t="s">
        <v>929</v>
      </c>
      <c r="D1035" s="481">
        <v>43782</v>
      </c>
      <c r="E1035" s="474" t="s">
        <v>36</v>
      </c>
      <c r="F1035" s="476" t="s">
        <v>930</v>
      </c>
      <c r="G1035" s="681"/>
      <c r="H1035" s="682"/>
      <c r="I1035" s="683"/>
      <c r="J1035" s="491" t="s">
        <v>877</v>
      </c>
      <c r="K1035" s="477"/>
      <c r="L1035" s="483" t="s">
        <v>28</v>
      </c>
      <c r="M1035" s="492">
        <v>150</v>
      </c>
      <c r="R1035" s="578"/>
    </row>
    <row r="1036" spans="1:18" s="46" customFormat="1" ht="21.95" customHeight="1" thickTop="1" thickBot="1">
      <c r="A1036" s="689">
        <f>A1032+1</f>
        <v>255</v>
      </c>
      <c r="B1036" s="479" t="s">
        <v>19</v>
      </c>
      <c r="C1036" s="479" t="s">
        <v>20</v>
      </c>
      <c r="D1036" s="479" t="s">
        <v>21</v>
      </c>
      <c r="E1036" s="685" t="s">
        <v>22</v>
      </c>
      <c r="F1036" s="685"/>
      <c r="G1036" s="686" t="s">
        <v>12</v>
      </c>
      <c r="H1036" s="687"/>
      <c r="I1036" s="688"/>
      <c r="J1036" s="488" t="s">
        <v>39</v>
      </c>
      <c r="K1036" s="467"/>
      <c r="L1036" s="467"/>
      <c r="M1036" s="468"/>
      <c r="R1036" s="578"/>
    </row>
    <row r="1037" spans="1:18" s="46" customFormat="1" ht="34.5" thickBot="1">
      <c r="A1037" s="690"/>
      <c r="B1037" s="469" t="s">
        <v>878</v>
      </c>
      <c r="C1037" s="484" t="s">
        <v>931</v>
      </c>
      <c r="D1037" s="470">
        <v>43808</v>
      </c>
      <c r="E1037" s="469"/>
      <c r="F1037" s="469" t="s">
        <v>932</v>
      </c>
      <c r="G1037" s="663" t="s">
        <v>933</v>
      </c>
      <c r="H1037" s="678"/>
      <c r="I1037" s="679"/>
      <c r="J1037" s="490" t="s">
        <v>33</v>
      </c>
      <c r="K1037" s="471"/>
      <c r="L1037" s="483" t="s">
        <v>28</v>
      </c>
      <c r="M1037" s="492">
        <v>500</v>
      </c>
      <c r="R1037" s="578"/>
    </row>
    <row r="1038" spans="1:18" s="46" customFormat="1" ht="23.25" thickBot="1">
      <c r="A1038" s="690"/>
      <c r="B1038" s="480" t="s">
        <v>29</v>
      </c>
      <c r="C1038" s="480" t="s">
        <v>30</v>
      </c>
      <c r="D1038" s="480" t="s">
        <v>31</v>
      </c>
      <c r="E1038" s="684" t="s">
        <v>32</v>
      </c>
      <c r="F1038" s="684"/>
      <c r="G1038" s="668"/>
      <c r="H1038" s="669"/>
      <c r="I1038" s="670"/>
      <c r="J1038" s="489" t="s">
        <v>873</v>
      </c>
      <c r="K1038" s="472"/>
      <c r="L1038" s="483" t="s">
        <v>28</v>
      </c>
      <c r="M1038" s="492">
        <v>750.74</v>
      </c>
      <c r="R1038" s="578"/>
    </row>
    <row r="1039" spans="1:18" s="46" customFormat="1" ht="15.75" thickBot="1">
      <c r="A1039" s="691"/>
      <c r="B1039" s="473" t="s">
        <v>934</v>
      </c>
      <c r="C1039" s="485" t="s">
        <v>935</v>
      </c>
      <c r="D1039" s="481">
        <v>43809</v>
      </c>
      <c r="E1039" s="474" t="s">
        <v>36</v>
      </c>
      <c r="F1039" s="476" t="s">
        <v>936</v>
      </c>
      <c r="G1039" s="681"/>
      <c r="H1039" s="682"/>
      <c r="I1039" s="683"/>
      <c r="J1039" s="491" t="s">
        <v>41</v>
      </c>
      <c r="K1039" s="477"/>
      <c r="L1039" s="477"/>
      <c r="M1039" s="492"/>
      <c r="R1039" s="578"/>
    </row>
    <row r="1040" spans="1:18" s="46" customFormat="1" ht="21.95" customHeight="1" thickTop="1" thickBot="1">
      <c r="A1040" s="689">
        <f>A1036+1</f>
        <v>256</v>
      </c>
      <c r="B1040" s="479" t="s">
        <v>19</v>
      </c>
      <c r="C1040" s="479" t="s">
        <v>20</v>
      </c>
      <c r="D1040" s="479" t="s">
        <v>21</v>
      </c>
      <c r="E1040" s="685" t="s">
        <v>22</v>
      </c>
      <c r="F1040" s="685"/>
      <c r="G1040" s="686" t="s">
        <v>12</v>
      </c>
      <c r="H1040" s="687"/>
      <c r="I1040" s="688"/>
      <c r="J1040" s="488" t="s">
        <v>39</v>
      </c>
      <c r="K1040" s="467"/>
      <c r="L1040" s="467"/>
      <c r="M1040" s="468"/>
      <c r="R1040" s="578"/>
    </row>
    <row r="1041" spans="1:18" s="46" customFormat="1" ht="34.5" thickBot="1">
      <c r="A1041" s="690"/>
      <c r="B1041" s="469" t="s">
        <v>937</v>
      </c>
      <c r="C1041" s="484" t="s">
        <v>938</v>
      </c>
      <c r="D1041" s="470">
        <v>43768</v>
      </c>
      <c r="E1041" s="469"/>
      <c r="F1041" s="469" t="s">
        <v>939</v>
      </c>
      <c r="G1041" s="663" t="s">
        <v>940</v>
      </c>
      <c r="H1041" s="678"/>
      <c r="I1041" s="679"/>
      <c r="J1041" s="490" t="s">
        <v>39</v>
      </c>
      <c r="K1041" s="471"/>
      <c r="L1041" s="471"/>
      <c r="M1041" s="492"/>
      <c r="R1041" s="578"/>
    </row>
    <row r="1042" spans="1:18" s="46" customFormat="1" ht="23.25" thickBot="1">
      <c r="A1042" s="690"/>
      <c r="B1042" s="480" t="s">
        <v>29</v>
      </c>
      <c r="C1042" s="480" t="s">
        <v>30</v>
      </c>
      <c r="D1042" s="480" t="s">
        <v>31</v>
      </c>
      <c r="E1042" s="684" t="s">
        <v>32</v>
      </c>
      <c r="F1042" s="684"/>
      <c r="G1042" s="668"/>
      <c r="H1042" s="669"/>
      <c r="I1042" s="670"/>
      <c r="J1042" s="489" t="s">
        <v>873</v>
      </c>
      <c r="K1042" s="472"/>
      <c r="L1042" s="483" t="s">
        <v>28</v>
      </c>
      <c r="M1042" s="492">
        <v>1800</v>
      </c>
      <c r="R1042" s="578"/>
    </row>
    <row r="1043" spans="1:18" s="46" customFormat="1" ht="15.75" thickBot="1">
      <c r="A1043" s="691"/>
      <c r="B1043" s="473" t="s">
        <v>941</v>
      </c>
      <c r="C1043" s="485" t="s">
        <v>942</v>
      </c>
      <c r="D1043" s="481">
        <v>43772</v>
      </c>
      <c r="E1043" s="474" t="s">
        <v>36</v>
      </c>
      <c r="F1043" s="476" t="s">
        <v>943</v>
      </c>
      <c r="G1043" s="681"/>
      <c r="H1043" s="682"/>
      <c r="I1043" s="683"/>
      <c r="J1043" s="491" t="s">
        <v>41</v>
      </c>
      <c r="K1043" s="477"/>
      <c r="L1043" s="477"/>
      <c r="M1043" s="492"/>
      <c r="R1043" s="578"/>
    </row>
    <row r="1044" spans="1:18" s="46" customFormat="1" ht="21.95" customHeight="1" thickTop="1" thickBot="1">
      <c r="A1044" s="689">
        <f>A1040+1</f>
        <v>257</v>
      </c>
      <c r="B1044" s="479" t="s">
        <v>19</v>
      </c>
      <c r="C1044" s="479" t="s">
        <v>20</v>
      </c>
      <c r="D1044" s="479" t="s">
        <v>21</v>
      </c>
      <c r="E1044" s="685" t="s">
        <v>22</v>
      </c>
      <c r="F1044" s="685"/>
      <c r="G1044" s="686" t="s">
        <v>12</v>
      </c>
      <c r="H1044" s="687"/>
      <c r="I1044" s="688"/>
      <c r="J1044" s="488" t="s">
        <v>39</v>
      </c>
      <c r="K1044" s="467"/>
      <c r="L1044" s="467"/>
      <c r="M1044" s="468"/>
      <c r="R1044" s="578"/>
    </row>
    <row r="1045" spans="1:18" s="46" customFormat="1" ht="23.25" thickBot="1">
      <c r="A1045" s="690"/>
      <c r="B1045" s="469" t="s">
        <v>944</v>
      </c>
      <c r="C1045" s="484" t="s">
        <v>945</v>
      </c>
      <c r="D1045" s="470">
        <v>43772</v>
      </c>
      <c r="E1045" s="469"/>
      <c r="F1045" s="469" t="s">
        <v>946</v>
      </c>
      <c r="G1045" s="663" t="s">
        <v>128</v>
      </c>
      <c r="H1045" s="678"/>
      <c r="I1045" s="679"/>
      <c r="J1045" s="490" t="s">
        <v>33</v>
      </c>
      <c r="K1045" s="471"/>
      <c r="L1045" s="483" t="s">
        <v>28</v>
      </c>
      <c r="M1045" s="492">
        <v>800</v>
      </c>
      <c r="R1045" s="578"/>
    </row>
    <row r="1046" spans="1:18" s="46" customFormat="1" ht="23.25" thickBot="1">
      <c r="A1046" s="690"/>
      <c r="B1046" s="480" t="s">
        <v>29</v>
      </c>
      <c r="C1046" s="480" t="s">
        <v>30</v>
      </c>
      <c r="D1046" s="480" t="s">
        <v>31</v>
      </c>
      <c r="E1046" s="684" t="s">
        <v>32</v>
      </c>
      <c r="F1046" s="684"/>
      <c r="G1046" s="668"/>
      <c r="H1046" s="669"/>
      <c r="I1046" s="670"/>
      <c r="J1046" s="489" t="s">
        <v>873</v>
      </c>
      <c r="K1046" s="472"/>
      <c r="L1046" s="483" t="s">
        <v>28</v>
      </c>
      <c r="M1046" s="492">
        <v>1245.5</v>
      </c>
      <c r="R1046" s="578"/>
    </row>
    <row r="1047" spans="1:18" s="46" customFormat="1" ht="34.5" thickBot="1">
      <c r="A1047" s="691"/>
      <c r="B1047" s="473" t="s">
        <v>947</v>
      </c>
      <c r="C1047" s="485" t="s">
        <v>948</v>
      </c>
      <c r="D1047" s="481">
        <v>43776</v>
      </c>
      <c r="E1047" s="474" t="s">
        <v>36</v>
      </c>
      <c r="F1047" s="476" t="s">
        <v>949</v>
      </c>
      <c r="G1047" s="681"/>
      <c r="H1047" s="682"/>
      <c r="I1047" s="683"/>
      <c r="J1047" s="491" t="s">
        <v>877</v>
      </c>
      <c r="K1047" s="477"/>
      <c r="L1047" s="483" t="s">
        <v>28</v>
      </c>
      <c r="M1047" s="492">
        <v>1749</v>
      </c>
      <c r="R1047" s="578"/>
    </row>
    <row r="1048" spans="1:18" s="46" customFormat="1" ht="21.95" customHeight="1" thickTop="1" thickBot="1">
      <c r="A1048" s="689">
        <f>A1044+1</f>
        <v>258</v>
      </c>
      <c r="B1048" s="479" t="s">
        <v>19</v>
      </c>
      <c r="C1048" s="479" t="s">
        <v>20</v>
      </c>
      <c r="D1048" s="479" t="s">
        <v>21</v>
      </c>
      <c r="E1048" s="685" t="s">
        <v>22</v>
      </c>
      <c r="F1048" s="685"/>
      <c r="G1048" s="686" t="s">
        <v>12</v>
      </c>
      <c r="H1048" s="687"/>
      <c r="I1048" s="688"/>
      <c r="J1048" s="488" t="s">
        <v>39</v>
      </c>
      <c r="K1048" s="467"/>
      <c r="L1048" s="467"/>
      <c r="M1048" s="468"/>
      <c r="R1048" s="578"/>
    </row>
    <row r="1049" spans="1:18" s="46" customFormat="1" ht="23.25" thickBot="1">
      <c r="A1049" s="690"/>
      <c r="B1049" s="469" t="s">
        <v>159</v>
      </c>
      <c r="C1049" s="484" t="s">
        <v>950</v>
      </c>
      <c r="D1049" s="470">
        <v>43806</v>
      </c>
      <c r="E1049" s="469"/>
      <c r="F1049" s="469" t="s">
        <v>951</v>
      </c>
      <c r="G1049" s="663" t="s">
        <v>740</v>
      </c>
      <c r="H1049" s="678"/>
      <c r="I1049" s="679"/>
      <c r="J1049" s="490" t="s">
        <v>33</v>
      </c>
      <c r="K1049" s="471"/>
      <c r="L1049" s="483" t="s">
        <v>28</v>
      </c>
      <c r="M1049" s="492">
        <v>289</v>
      </c>
      <c r="R1049" s="578"/>
    </row>
    <row r="1050" spans="1:18" s="46" customFormat="1" ht="23.25" thickBot="1">
      <c r="A1050" s="690"/>
      <c r="B1050" s="480" t="s">
        <v>29</v>
      </c>
      <c r="C1050" s="480" t="s">
        <v>30</v>
      </c>
      <c r="D1050" s="480" t="s">
        <v>31</v>
      </c>
      <c r="E1050" s="684" t="s">
        <v>32</v>
      </c>
      <c r="F1050" s="684"/>
      <c r="G1050" s="668"/>
      <c r="H1050" s="669"/>
      <c r="I1050" s="670"/>
      <c r="J1050" s="489" t="s">
        <v>873</v>
      </c>
      <c r="K1050" s="472"/>
      <c r="L1050" s="483" t="s">
        <v>28</v>
      </c>
      <c r="M1050" s="492">
        <v>1410</v>
      </c>
      <c r="R1050" s="578"/>
    </row>
    <row r="1051" spans="1:18" s="46" customFormat="1" ht="34.5" thickBot="1">
      <c r="A1051" s="691"/>
      <c r="B1051" s="473" t="s">
        <v>952</v>
      </c>
      <c r="C1051" s="485" t="s">
        <v>953</v>
      </c>
      <c r="D1051" s="481">
        <v>43809</v>
      </c>
      <c r="E1051" s="474" t="s">
        <v>36</v>
      </c>
      <c r="F1051" s="476" t="s">
        <v>954</v>
      </c>
      <c r="G1051" s="681"/>
      <c r="H1051" s="682"/>
      <c r="I1051" s="683"/>
      <c r="J1051" s="491" t="s">
        <v>877</v>
      </c>
      <c r="K1051" s="477"/>
      <c r="L1051" s="483" t="s">
        <v>28</v>
      </c>
      <c r="M1051" s="492">
        <v>150</v>
      </c>
      <c r="R1051" s="578"/>
    </row>
    <row r="1052" spans="1:18" s="46" customFormat="1" ht="21.95" customHeight="1" thickTop="1" thickBot="1">
      <c r="A1052" s="689">
        <f>A1048+1</f>
        <v>259</v>
      </c>
      <c r="B1052" s="479" t="s">
        <v>19</v>
      </c>
      <c r="C1052" s="479" t="s">
        <v>20</v>
      </c>
      <c r="D1052" s="479" t="s">
        <v>21</v>
      </c>
      <c r="E1052" s="685" t="s">
        <v>22</v>
      </c>
      <c r="F1052" s="685"/>
      <c r="G1052" s="686" t="s">
        <v>12</v>
      </c>
      <c r="H1052" s="687"/>
      <c r="I1052" s="688"/>
      <c r="J1052" s="488" t="s">
        <v>39</v>
      </c>
      <c r="K1052" s="467"/>
      <c r="L1052" s="467"/>
      <c r="M1052" s="468"/>
      <c r="R1052" s="578"/>
    </row>
    <row r="1053" spans="1:18" s="46" customFormat="1" ht="23.25" thickBot="1">
      <c r="A1053" s="690"/>
      <c r="B1053" s="469" t="s">
        <v>160</v>
      </c>
      <c r="C1053" s="484" t="s">
        <v>950</v>
      </c>
      <c r="D1053" s="470">
        <v>43806</v>
      </c>
      <c r="E1053" s="469"/>
      <c r="F1053" s="469" t="s">
        <v>951</v>
      </c>
      <c r="G1053" s="663" t="s">
        <v>740</v>
      </c>
      <c r="H1053" s="678"/>
      <c r="I1053" s="679"/>
      <c r="J1053" s="490" t="s">
        <v>33</v>
      </c>
      <c r="K1053" s="471"/>
      <c r="L1053" s="483" t="s">
        <v>28</v>
      </c>
      <c r="M1053" s="492">
        <v>289</v>
      </c>
      <c r="R1053" s="578"/>
    </row>
    <row r="1054" spans="1:18" s="46" customFormat="1" ht="23.25" thickBot="1">
      <c r="A1054" s="690"/>
      <c r="B1054" s="480" t="s">
        <v>29</v>
      </c>
      <c r="C1054" s="480" t="s">
        <v>30</v>
      </c>
      <c r="D1054" s="480" t="s">
        <v>31</v>
      </c>
      <c r="E1054" s="684" t="s">
        <v>32</v>
      </c>
      <c r="F1054" s="684"/>
      <c r="G1054" s="668"/>
      <c r="H1054" s="669"/>
      <c r="I1054" s="670"/>
      <c r="J1054" s="489" t="s">
        <v>873</v>
      </c>
      <c r="K1054" s="472"/>
      <c r="L1054" s="483" t="s">
        <v>28</v>
      </c>
      <c r="M1054" s="492">
        <v>1410</v>
      </c>
      <c r="R1054" s="578"/>
    </row>
    <row r="1055" spans="1:18" s="46" customFormat="1" ht="34.5" thickBot="1">
      <c r="A1055" s="691"/>
      <c r="B1055" s="473" t="s">
        <v>952</v>
      </c>
      <c r="C1055" s="485" t="s">
        <v>953</v>
      </c>
      <c r="D1055" s="481">
        <v>43809</v>
      </c>
      <c r="E1055" s="474" t="s">
        <v>36</v>
      </c>
      <c r="F1055" s="476" t="s">
        <v>954</v>
      </c>
      <c r="G1055" s="681"/>
      <c r="H1055" s="682"/>
      <c r="I1055" s="683"/>
      <c r="J1055" s="491" t="s">
        <v>877</v>
      </c>
      <c r="K1055" s="477"/>
      <c r="L1055" s="483" t="s">
        <v>28</v>
      </c>
      <c r="M1055" s="492">
        <v>150</v>
      </c>
      <c r="R1055" s="578"/>
    </row>
    <row r="1056" spans="1:18" s="46" customFormat="1" ht="21.95" customHeight="1" thickTop="1" thickBot="1">
      <c r="A1056" s="689">
        <f>A1052+1</f>
        <v>260</v>
      </c>
      <c r="B1056" s="479" t="s">
        <v>19</v>
      </c>
      <c r="C1056" s="479" t="s">
        <v>20</v>
      </c>
      <c r="D1056" s="479" t="s">
        <v>21</v>
      </c>
      <c r="E1056" s="685" t="s">
        <v>22</v>
      </c>
      <c r="F1056" s="685"/>
      <c r="G1056" s="686" t="s">
        <v>12</v>
      </c>
      <c r="H1056" s="687"/>
      <c r="I1056" s="688"/>
      <c r="J1056" s="488" t="s">
        <v>39</v>
      </c>
      <c r="K1056" s="467"/>
      <c r="L1056" s="467"/>
      <c r="M1056" s="468"/>
      <c r="R1056" s="578"/>
    </row>
    <row r="1057" spans="1:18" s="46" customFormat="1" ht="34.5" thickBot="1">
      <c r="A1057" s="690"/>
      <c r="B1057" s="469" t="s">
        <v>955</v>
      </c>
      <c r="C1057" s="484" t="s">
        <v>956</v>
      </c>
      <c r="D1057" s="470">
        <v>43776</v>
      </c>
      <c r="E1057" s="469"/>
      <c r="F1057" s="469" t="s">
        <v>957</v>
      </c>
      <c r="G1057" s="663" t="s">
        <v>128</v>
      </c>
      <c r="H1057" s="678"/>
      <c r="I1057" s="679"/>
      <c r="J1057" s="490" t="s">
        <v>33</v>
      </c>
      <c r="K1057" s="471"/>
      <c r="L1057" s="483" t="s">
        <v>28</v>
      </c>
      <c r="M1057" s="492">
        <v>725</v>
      </c>
      <c r="R1057" s="578"/>
    </row>
    <row r="1058" spans="1:18" s="46" customFormat="1" ht="23.25" thickBot="1">
      <c r="A1058" s="690"/>
      <c r="B1058" s="480" t="s">
        <v>29</v>
      </c>
      <c r="C1058" s="480" t="s">
        <v>30</v>
      </c>
      <c r="D1058" s="480" t="s">
        <v>31</v>
      </c>
      <c r="E1058" s="684" t="s">
        <v>32</v>
      </c>
      <c r="F1058" s="684"/>
      <c r="G1058" s="668"/>
      <c r="H1058" s="669"/>
      <c r="I1058" s="670"/>
      <c r="J1058" s="489" t="s">
        <v>873</v>
      </c>
      <c r="K1058" s="472"/>
      <c r="L1058" s="483" t="s">
        <v>28</v>
      </c>
      <c r="M1058" s="492">
        <v>2280.5</v>
      </c>
      <c r="R1058" s="578"/>
    </row>
    <row r="1059" spans="1:18" s="46" customFormat="1" ht="34.5" thickBot="1">
      <c r="A1059" s="691"/>
      <c r="B1059" s="473" t="s">
        <v>958</v>
      </c>
      <c r="C1059" s="485" t="s">
        <v>948</v>
      </c>
      <c r="D1059" s="481">
        <v>43781</v>
      </c>
      <c r="E1059" s="474" t="s">
        <v>36</v>
      </c>
      <c r="F1059" s="476" t="s">
        <v>959</v>
      </c>
      <c r="G1059" s="681"/>
      <c r="H1059" s="682"/>
      <c r="I1059" s="683"/>
      <c r="J1059" s="491" t="s">
        <v>877</v>
      </c>
      <c r="K1059" s="477"/>
      <c r="L1059" s="483" t="s">
        <v>28</v>
      </c>
      <c r="M1059" s="492">
        <v>60</v>
      </c>
      <c r="R1059" s="578"/>
    </row>
    <row r="1060" spans="1:18" s="46" customFormat="1" ht="21.95" customHeight="1" thickTop="1" thickBot="1">
      <c r="A1060" s="689">
        <f>A1056+1</f>
        <v>261</v>
      </c>
      <c r="B1060" s="479" t="s">
        <v>19</v>
      </c>
      <c r="C1060" s="479" t="s">
        <v>20</v>
      </c>
      <c r="D1060" s="479" t="s">
        <v>21</v>
      </c>
      <c r="E1060" s="685" t="s">
        <v>22</v>
      </c>
      <c r="F1060" s="685"/>
      <c r="G1060" s="686" t="s">
        <v>12</v>
      </c>
      <c r="H1060" s="687"/>
      <c r="I1060" s="688"/>
      <c r="J1060" s="488" t="s">
        <v>39</v>
      </c>
      <c r="K1060" s="467"/>
      <c r="L1060" s="467"/>
      <c r="M1060" s="468"/>
      <c r="R1060" s="578"/>
    </row>
    <row r="1061" spans="1:18" s="46" customFormat="1" ht="23.25" thickBot="1">
      <c r="A1061" s="690"/>
      <c r="B1061" s="469" t="s">
        <v>889</v>
      </c>
      <c r="C1061" s="484" t="s">
        <v>960</v>
      </c>
      <c r="D1061" s="470">
        <v>43792</v>
      </c>
      <c r="E1061" s="469"/>
      <c r="F1061" s="469" t="s">
        <v>961</v>
      </c>
      <c r="G1061" s="663" t="s">
        <v>891</v>
      </c>
      <c r="H1061" s="678"/>
      <c r="I1061" s="679"/>
      <c r="J1061" s="490" t="s">
        <v>33</v>
      </c>
      <c r="K1061" s="471"/>
      <c r="L1061" s="483" t="s">
        <v>28</v>
      </c>
      <c r="M1061" s="492">
        <v>254</v>
      </c>
      <c r="R1061" s="578"/>
    </row>
    <row r="1062" spans="1:18" s="46" customFormat="1" ht="23.25" thickBot="1">
      <c r="A1062" s="690"/>
      <c r="B1062" s="480" t="s">
        <v>29</v>
      </c>
      <c r="C1062" s="480" t="s">
        <v>30</v>
      </c>
      <c r="D1062" s="480" t="s">
        <v>31</v>
      </c>
      <c r="E1062" s="684" t="s">
        <v>32</v>
      </c>
      <c r="F1062" s="684"/>
      <c r="G1062" s="668"/>
      <c r="H1062" s="669"/>
      <c r="I1062" s="670"/>
      <c r="J1062" s="489" t="s">
        <v>873</v>
      </c>
      <c r="K1062" s="472"/>
      <c r="L1062" s="483" t="s">
        <v>28</v>
      </c>
      <c r="M1062" s="492">
        <v>598.45000000000005</v>
      </c>
      <c r="R1062" s="578"/>
    </row>
    <row r="1063" spans="1:18" s="46" customFormat="1" ht="34.5" thickBot="1">
      <c r="A1063" s="691"/>
      <c r="B1063" s="473" t="s">
        <v>122</v>
      </c>
      <c r="C1063" s="485" t="s">
        <v>962</v>
      </c>
      <c r="D1063" s="481">
        <v>43793</v>
      </c>
      <c r="E1063" s="474" t="s">
        <v>36</v>
      </c>
      <c r="F1063" s="476" t="s">
        <v>963</v>
      </c>
      <c r="G1063" s="681"/>
      <c r="H1063" s="682"/>
      <c r="I1063" s="683"/>
      <c r="J1063" s="491" t="s">
        <v>877</v>
      </c>
      <c r="K1063" s="477"/>
      <c r="L1063" s="483" t="s">
        <v>28</v>
      </c>
      <c r="M1063" s="492">
        <v>579</v>
      </c>
      <c r="R1063" s="578"/>
    </row>
    <row r="1064" spans="1:18" s="46" customFormat="1" ht="21.95" customHeight="1" thickTop="1" thickBot="1">
      <c r="A1064" s="689">
        <f>A1060+1</f>
        <v>262</v>
      </c>
      <c r="B1064" s="479" t="s">
        <v>19</v>
      </c>
      <c r="C1064" s="479" t="s">
        <v>20</v>
      </c>
      <c r="D1064" s="479" t="s">
        <v>21</v>
      </c>
      <c r="E1064" s="685" t="s">
        <v>22</v>
      </c>
      <c r="F1064" s="685"/>
      <c r="G1064" s="686" t="s">
        <v>12</v>
      </c>
      <c r="H1064" s="687"/>
      <c r="I1064" s="688"/>
      <c r="J1064" s="488" t="s">
        <v>39</v>
      </c>
      <c r="K1064" s="467"/>
      <c r="L1064" s="467"/>
      <c r="M1064" s="468"/>
      <c r="R1064" s="578"/>
    </row>
    <row r="1065" spans="1:18" s="46" customFormat="1" ht="34.5" thickBot="1">
      <c r="A1065" s="690"/>
      <c r="B1065" s="469" t="s">
        <v>964</v>
      </c>
      <c r="C1065" s="484" t="s">
        <v>965</v>
      </c>
      <c r="D1065" s="470">
        <v>43802</v>
      </c>
      <c r="E1065" s="469"/>
      <c r="F1065" s="469" t="s">
        <v>134</v>
      </c>
      <c r="G1065" s="663" t="s">
        <v>904</v>
      </c>
      <c r="H1065" s="678"/>
      <c r="I1065" s="679"/>
      <c r="J1065" s="490" t="s">
        <v>33</v>
      </c>
      <c r="K1065" s="471"/>
      <c r="L1065" s="483" t="s">
        <v>28</v>
      </c>
      <c r="M1065" s="492">
        <v>525</v>
      </c>
      <c r="R1065" s="578"/>
    </row>
    <row r="1066" spans="1:18" s="46" customFormat="1" ht="23.25" thickBot="1">
      <c r="A1066" s="690"/>
      <c r="B1066" s="480" t="s">
        <v>29</v>
      </c>
      <c r="C1066" s="480" t="s">
        <v>30</v>
      </c>
      <c r="D1066" s="480" t="s">
        <v>31</v>
      </c>
      <c r="E1066" s="684" t="s">
        <v>32</v>
      </c>
      <c r="F1066" s="684"/>
      <c r="G1066" s="668"/>
      <c r="H1066" s="669"/>
      <c r="I1066" s="670"/>
      <c r="J1066" s="489" t="s">
        <v>873</v>
      </c>
      <c r="K1066" s="472"/>
      <c r="L1066" s="483" t="s">
        <v>28</v>
      </c>
      <c r="M1066" s="492">
        <v>736</v>
      </c>
      <c r="R1066" s="578"/>
    </row>
    <row r="1067" spans="1:18" s="46" customFormat="1" ht="34.5" thickBot="1">
      <c r="A1067" s="691"/>
      <c r="B1067" s="473" t="s">
        <v>905</v>
      </c>
      <c r="C1067" s="485" t="s">
        <v>966</v>
      </c>
      <c r="D1067" s="481">
        <v>43805</v>
      </c>
      <c r="E1067" s="474" t="s">
        <v>36</v>
      </c>
      <c r="F1067" s="476" t="s">
        <v>967</v>
      </c>
      <c r="G1067" s="681"/>
      <c r="H1067" s="682"/>
      <c r="I1067" s="683"/>
      <c r="J1067" s="491" t="s">
        <v>877</v>
      </c>
      <c r="K1067" s="477"/>
      <c r="L1067" s="483" t="s">
        <v>28</v>
      </c>
      <c r="M1067" s="492">
        <v>80</v>
      </c>
      <c r="R1067" s="578"/>
    </row>
    <row r="1068" spans="1:18" s="46" customFormat="1" ht="21.95" customHeight="1" thickTop="1" thickBot="1">
      <c r="A1068" s="689">
        <f>A1064+1</f>
        <v>263</v>
      </c>
      <c r="B1068" s="479" t="s">
        <v>19</v>
      </c>
      <c r="C1068" s="479" t="s">
        <v>20</v>
      </c>
      <c r="D1068" s="479" t="s">
        <v>21</v>
      </c>
      <c r="E1068" s="685" t="s">
        <v>22</v>
      </c>
      <c r="F1068" s="685"/>
      <c r="G1068" s="686" t="s">
        <v>12</v>
      </c>
      <c r="H1068" s="687"/>
      <c r="I1068" s="688"/>
      <c r="J1068" s="488" t="s">
        <v>39</v>
      </c>
      <c r="K1068" s="467"/>
      <c r="L1068" s="467"/>
      <c r="M1068" s="468"/>
      <c r="R1068" s="578"/>
    </row>
    <row r="1069" spans="1:18" s="46" customFormat="1" ht="23.25" thickBot="1">
      <c r="A1069" s="690"/>
      <c r="B1069" s="469" t="s">
        <v>968</v>
      </c>
      <c r="C1069" s="484" t="s">
        <v>950</v>
      </c>
      <c r="D1069" s="470">
        <v>43806</v>
      </c>
      <c r="E1069" s="469"/>
      <c r="F1069" s="469" t="s">
        <v>951</v>
      </c>
      <c r="G1069" s="663" t="s">
        <v>128</v>
      </c>
      <c r="H1069" s="678"/>
      <c r="I1069" s="679"/>
      <c r="J1069" s="490" t="s">
        <v>33</v>
      </c>
      <c r="K1069" s="471"/>
      <c r="L1069" s="483" t="s">
        <v>28</v>
      </c>
      <c r="M1069" s="492">
        <v>525</v>
      </c>
      <c r="R1069" s="578"/>
    </row>
    <row r="1070" spans="1:18" s="46" customFormat="1" ht="23.25" thickBot="1">
      <c r="A1070" s="690"/>
      <c r="B1070" s="480" t="s">
        <v>29</v>
      </c>
      <c r="C1070" s="480" t="s">
        <v>30</v>
      </c>
      <c r="D1070" s="480" t="s">
        <v>31</v>
      </c>
      <c r="E1070" s="684" t="s">
        <v>32</v>
      </c>
      <c r="F1070" s="684"/>
      <c r="G1070" s="668"/>
      <c r="H1070" s="669"/>
      <c r="I1070" s="670"/>
      <c r="J1070" s="489" t="s">
        <v>873</v>
      </c>
      <c r="K1070" s="472"/>
      <c r="L1070" s="483" t="s">
        <v>28</v>
      </c>
      <c r="M1070" s="492">
        <v>1713</v>
      </c>
      <c r="R1070" s="578"/>
    </row>
    <row r="1071" spans="1:18" s="46" customFormat="1" ht="34.5" thickBot="1">
      <c r="A1071" s="691"/>
      <c r="B1071" s="473" t="s">
        <v>952</v>
      </c>
      <c r="C1071" s="485" t="s">
        <v>948</v>
      </c>
      <c r="D1071" s="481">
        <v>43809</v>
      </c>
      <c r="E1071" s="474" t="s">
        <v>36</v>
      </c>
      <c r="F1071" s="476" t="s">
        <v>954</v>
      </c>
      <c r="G1071" s="681"/>
      <c r="H1071" s="682"/>
      <c r="I1071" s="683"/>
      <c r="J1071" s="491" t="s">
        <v>877</v>
      </c>
      <c r="K1071" s="477"/>
      <c r="L1071" s="483" t="s">
        <v>28</v>
      </c>
      <c r="M1071" s="492">
        <v>210</v>
      </c>
      <c r="R1071" s="578"/>
    </row>
    <row r="1072" spans="1:18" s="46" customFormat="1" ht="21.95" customHeight="1" thickTop="1" thickBot="1">
      <c r="A1072" s="689">
        <f>A1068+1</f>
        <v>264</v>
      </c>
      <c r="B1072" s="479" t="s">
        <v>19</v>
      </c>
      <c r="C1072" s="479" t="s">
        <v>20</v>
      </c>
      <c r="D1072" s="479" t="s">
        <v>21</v>
      </c>
      <c r="E1072" s="685" t="s">
        <v>22</v>
      </c>
      <c r="F1072" s="685"/>
      <c r="G1072" s="686" t="s">
        <v>12</v>
      </c>
      <c r="H1072" s="687"/>
      <c r="I1072" s="688"/>
      <c r="J1072" s="488" t="s">
        <v>39</v>
      </c>
      <c r="K1072" s="467"/>
      <c r="L1072" s="467"/>
      <c r="M1072" s="468"/>
      <c r="R1072" s="578"/>
    </row>
    <row r="1073" spans="1:18" s="46" customFormat="1" ht="23.25" thickBot="1">
      <c r="A1073" s="690"/>
      <c r="B1073" s="469" t="s">
        <v>969</v>
      </c>
      <c r="C1073" s="484" t="s">
        <v>970</v>
      </c>
      <c r="D1073" s="470">
        <v>43816</v>
      </c>
      <c r="E1073" s="469"/>
      <c r="F1073" s="469" t="s">
        <v>971</v>
      </c>
      <c r="G1073" s="663" t="s">
        <v>972</v>
      </c>
      <c r="H1073" s="678"/>
      <c r="I1073" s="679"/>
      <c r="J1073" s="490" t="s">
        <v>33</v>
      </c>
      <c r="K1073" s="471"/>
      <c r="L1073" s="483" t="s">
        <v>28</v>
      </c>
      <c r="M1073" s="492">
        <v>423</v>
      </c>
      <c r="R1073" s="578"/>
    </row>
    <row r="1074" spans="1:18" s="46" customFormat="1" ht="23.25" thickBot="1">
      <c r="A1074" s="690"/>
      <c r="B1074" s="480" t="s">
        <v>29</v>
      </c>
      <c r="C1074" s="480" t="s">
        <v>30</v>
      </c>
      <c r="D1074" s="480" t="s">
        <v>31</v>
      </c>
      <c r="E1074" s="684" t="s">
        <v>32</v>
      </c>
      <c r="F1074" s="684"/>
      <c r="G1074" s="668"/>
      <c r="H1074" s="669"/>
      <c r="I1074" s="670"/>
      <c r="J1074" s="489" t="s">
        <v>873</v>
      </c>
      <c r="K1074" s="472"/>
      <c r="L1074" s="483" t="s">
        <v>28</v>
      </c>
      <c r="M1074" s="492">
        <v>597</v>
      </c>
      <c r="R1074" s="578"/>
    </row>
    <row r="1075" spans="1:18" s="46" customFormat="1" ht="34.5" thickBot="1">
      <c r="A1075" s="691"/>
      <c r="B1075" s="473" t="s">
        <v>947</v>
      </c>
      <c r="C1075" s="485" t="s">
        <v>973</v>
      </c>
      <c r="D1075" s="481">
        <v>43819</v>
      </c>
      <c r="E1075" s="474" t="s">
        <v>36</v>
      </c>
      <c r="F1075" s="476" t="s">
        <v>974</v>
      </c>
      <c r="G1075" s="681"/>
      <c r="H1075" s="682"/>
      <c r="I1075" s="683"/>
      <c r="J1075" s="491" t="s">
        <v>877</v>
      </c>
      <c r="K1075" s="477"/>
      <c r="L1075" s="483" t="s">
        <v>28</v>
      </c>
      <c r="M1075" s="492">
        <v>249.32</v>
      </c>
      <c r="R1075" s="578"/>
    </row>
    <row r="1076" spans="1:18" s="46" customFormat="1" ht="24" thickTop="1" thickBot="1">
      <c r="A1076" s="689">
        <f>A1072+1</f>
        <v>265</v>
      </c>
      <c r="B1076" s="479" t="s">
        <v>19</v>
      </c>
      <c r="C1076" s="479" t="s">
        <v>20</v>
      </c>
      <c r="D1076" s="479" t="s">
        <v>21</v>
      </c>
      <c r="E1076" s="685" t="s">
        <v>22</v>
      </c>
      <c r="F1076" s="685"/>
      <c r="G1076" s="686" t="s">
        <v>12</v>
      </c>
      <c r="H1076" s="687"/>
      <c r="I1076" s="688"/>
      <c r="J1076" s="488" t="s">
        <v>39</v>
      </c>
      <c r="K1076" s="467"/>
      <c r="L1076" s="467"/>
      <c r="M1076" s="468"/>
      <c r="R1076" s="578"/>
    </row>
    <row r="1077" spans="1:18" s="46" customFormat="1" ht="23.25" thickBot="1">
      <c r="A1077" s="690"/>
      <c r="B1077" s="469" t="s">
        <v>975</v>
      </c>
      <c r="C1077" s="484" t="s">
        <v>976</v>
      </c>
      <c r="D1077" s="470">
        <v>43849</v>
      </c>
      <c r="E1077" s="469"/>
      <c r="F1077" s="469" t="s">
        <v>977</v>
      </c>
      <c r="G1077" s="663" t="s">
        <v>978</v>
      </c>
      <c r="H1077" s="678"/>
      <c r="I1077" s="679"/>
      <c r="J1077" s="490" t="s">
        <v>39</v>
      </c>
      <c r="K1077" s="471"/>
      <c r="L1077" s="471"/>
      <c r="M1077" s="492"/>
      <c r="R1077" s="578"/>
    </row>
    <row r="1078" spans="1:18" s="46" customFormat="1" ht="23.25" thickBot="1">
      <c r="A1078" s="690"/>
      <c r="B1078" s="480" t="s">
        <v>29</v>
      </c>
      <c r="C1078" s="480" t="s">
        <v>30</v>
      </c>
      <c r="D1078" s="480" t="s">
        <v>31</v>
      </c>
      <c r="E1078" s="684" t="s">
        <v>32</v>
      </c>
      <c r="F1078" s="684"/>
      <c r="G1078" s="668"/>
      <c r="H1078" s="669"/>
      <c r="I1078" s="670"/>
      <c r="J1078" s="489" t="s">
        <v>873</v>
      </c>
      <c r="K1078" s="472"/>
      <c r="L1078" s="483" t="s">
        <v>28</v>
      </c>
      <c r="M1078" s="492">
        <v>400</v>
      </c>
      <c r="R1078" s="578"/>
    </row>
    <row r="1079" spans="1:18" s="46" customFormat="1" ht="34.5" thickBot="1">
      <c r="A1079" s="691"/>
      <c r="B1079" s="473" t="s">
        <v>979</v>
      </c>
      <c r="C1079" s="485" t="s">
        <v>980</v>
      </c>
      <c r="D1079" s="481">
        <v>43850</v>
      </c>
      <c r="E1079" s="474" t="s">
        <v>36</v>
      </c>
      <c r="F1079" s="476" t="s">
        <v>981</v>
      </c>
      <c r="G1079" s="681"/>
      <c r="H1079" s="682"/>
      <c r="I1079" s="683"/>
      <c r="J1079" s="491" t="s">
        <v>877</v>
      </c>
      <c r="K1079" s="477"/>
      <c r="L1079" s="483" t="s">
        <v>28</v>
      </c>
      <c r="M1079" s="492">
        <v>225</v>
      </c>
      <c r="R1079" s="578"/>
    </row>
    <row r="1080" spans="1:18" s="46" customFormat="1" ht="21.95" customHeight="1" thickTop="1" thickBot="1">
      <c r="A1080" s="689">
        <f>A1076+1</f>
        <v>266</v>
      </c>
      <c r="B1080" s="479" t="s">
        <v>19</v>
      </c>
      <c r="C1080" s="479" t="s">
        <v>20</v>
      </c>
      <c r="D1080" s="479" t="s">
        <v>21</v>
      </c>
      <c r="E1080" s="685" t="s">
        <v>22</v>
      </c>
      <c r="F1080" s="685"/>
      <c r="G1080" s="686" t="s">
        <v>12</v>
      </c>
      <c r="H1080" s="687"/>
      <c r="I1080" s="688"/>
      <c r="J1080" s="488" t="s">
        <v>39</v>
      </c>
      <c r="K1080" s="467"/>
      <c r="L1080" s="467"/>
      <c r="M1080" s="468"/>
      <c r="R1080" s="578"/>
    </row>
    <row r="1081" spans="1:18" s="46" customFormat="1" ht="23.25" thickBot="1">
      <c r="A1081" s="690"/>
      <c r="B1081" s="469" t="s">
        <v>158</v>
      </c>
      <c r="C1081" s="484" t="s">
        <v>982</v>
      </c>
      <c r="D1081" s="470">
        <v>43847</v>
      </c>
      <c r="E1081" s="469"/>
      <c r="F1081" s="469" t="s">
        <v>983</v>
      </c>
      <c r="G1081" s="663" t="s">
        <v>984</v>
      </c>
      <c r="H1081" s="678"/>
      <c r="I1081" s="679"/>
      <c r="J1081" s="490" t="s">
        <v>33</v>
      </c>
      <c r="K1081" s="471"/>
      <c r="L1081" s="483" t="s">
        <v>28</v>
      </c>
      <c r="M1081" s="492">
        <v>450</v>
      </c>
      <c r="R1081" s="578"/>
    </row>
    <row r="1082" spans="1:18" s="46" customFormat="1" ht="23.25" thickBot="1">
      <c r="A1082" s="690"/>
      <c r="B1082" s="480" t="s">
        <v>29</v>
      </c>
      <c r="C1082" s="480" t="s">
        <v>30</v>
      </c>
      <c r="D1082" s="480" t="s">
        <v>31</v>
      </c>
      <c r="E1082" s="684" t="s">
        <v>32</v>
      </c>
      <c r="F1082" s="684"/>
      <c r="G1082" s="668"/>
      <c r="H1082" s="669"/>
      <c r="I1082" s="670"/>
      <c r="J1082" s="489" t="s">
        <v>873</v>
      </c>
      <c r="K1082" s="472"/>
      <c r="L1082" s="483" t="s">
        <v>28</v>
      </c>
      <c r="M1082" s="492">
        <v>635.20000000000005</v>
      </c>
      <c r="R1082" s="578"/>
    </row>
    <row r="1083" spans="1:18" s="46" customFormat="1" ht="34.5" thickBot="1">
      <c r="A1083" s="691"/>
      <c r="B1083" s="473" t="s">
        <v>958</v>
      </c>
      <c r="C1083" s="485" t="s">
        <v>985</v>
      </c>
      <c r="D1083" s="481">
        <v>43849</v>
      </c>
      <c r="E1083" s="474" t="s">
        <v>36</v>
      </c>
      <c r="F1083" s="476" t="s">
        <v>986</v>
      </c>
      <c r="G1083" s="681"/>
      <c r="H1083" s="682"/>
      <c r="I1083" s="683"/>
      <c r="J1083" s="491" t="s">
        <v>877</v>
      </c>
      <c r="K1083" s="477"/>
      <c r="L1083" s="483" t="s">
        <v>28</v>
      </c>
      <c r="M1083" s="492">
        <v>80</v>
      </c>
      <c r="R1083" s="578"/>
    </row>
    <row r="1084" spans="1:18" s="46" customFormat="1" ht="21.95" customHeight="1" thickTop="1" thickBot="1">
      <c r="A1084" s="689">
        <f>A1080+1</f>
        <v>267</v>
      </c>
      <c r="B1084" s="479" t="s">
        <v>19</v>
      </c>
      <c r="C1084" s="479" t="s">
        <v>20</v>
      </c>
      <c r="D1084" s="479" t="s">
        <v>21</v>
      </c>
      <c r="E1084" s="685" t="s">
        <v>22</v>
      </c>
      <c r="F1084" s="685"/>
      <c r="G1084" s="686" t="s">
        <v>12</v>
      </c>
      <c r="H1084" s="687"/>
      <c r="I1084" s="688"/>
      <c r="J1084" s="488" t="s">
        <v>39</v>
      </c>
      <c r="K1084" s="467"/>
      <c r="L1084" s="467"/>
      <c r="M1084" s="468"/>
      <c r="R1084" s="578"/>
    </row>
    <row r="1085" spans="1:18" s="46" customFormat="1" ht="34.5" thickBot="1">
      <c r="A1085" s="690"/>
      <c r="B1085" s="469" t="s">
        <v>889</v>
      </c>
      <c r="C1085" s="484" t="s">
        <v>987</v>
      </c>
      <c r="D1085" s="470">
        <v>43851</v>
      </c>
      <c r="E1085" s="469"/>
      <c r="F1085" s="469" t="s">
        <v>988</v>
      </c>
      <c r="G1085" s="663" t="s">
        <v>989</v>
      </c>
      <c r="H1085" s="678"/>
      <c r="I1085" s="679"/>
      <c r="J1085" s="490" t="s">
        <v>33</v>
      </c>
      <c r="K1085" s="471"/>
      <c r="L1085" s="483" t="s">
        <v>28</v>
      </c>
      <c r="M1085" s="492">
        <v>617</v>
      </c>
      <c r="R1085" s="578"/>
    </row>
    <row r="1086" spans="1:18" s="46" customFormat="1" ht="23.25" thickBot="1">
      <c r="A1086" s="690"/>
      <c r="B1086" s="480" t="s">
        <v>29</v>
      </c>
      <c r="C1086" s="480" t="s">
        <v>30</v>
      </c>
      <c r="D1086" s="480" t="s">
        <v>31</v>
      </c>
      <c r="E1086" s="684" t="s">
        <v>32</v>
      </c>
      <c r="F1086" s="684"/>
      <c r="G1086" s="668"/>
      <c r="H1086" s="669"/>
      <c r="I1086" s="670"/>
      <c r="J1086" s="489" t="s">
        <v>873</v>
      </c>
      <c r="K1086" s="472"/>
      <c r="L1086" s="483" t="s">
        <v>28</v>
      </c>
      <c r="M1086" s="492">
        <v>1236</v>
      </c>
      <c r="R1086" s="578"/>
    </row>
    <row r="1087" spans="1:18" s="46" customFormat="1" ht="34.5" thickBot="1">
      <c r="A1087" s="691"/>
      <c r="B1087" s="473" t="s">
        <v>122</v>
      </c>
      <c r="C1087" s="485" t="s">
        <v>990</v>
      </c>
      <c r="D1087" s="481">
        <v>43855</v>
      </c>
      <c r="E1087" s="474" t="s">
        <v>36</v>
      </c>
      <c r="F1087" s="476" t="s">
        <v>991</v>
      </c>
      <c r="G1087" s="681"/>
      <c r="H1087" s="682"/>
      <c r="I1087" s="683"/>
      <c r="J1087" s="491" t="s">
        <v>877</v>
      </c>
      <c r="K1087" s="477"/>
      <c r="L1087" s="483" t="s">
        <v>28</v>
      </c>
      <c r="M1087" s="492">
        <v>400</v>
      </c>
      <c r="R1087" s="578"/>
    </row>
    <row r="1088" spans="1:18" s="46" customFormat="1" ht="21.95" customHeight="1" thickTop="1" thickBot="1">
      <c r="A1088" s="689">
        <f>A1084+1</f>
        <v>268</v>
      </c>
      <c r="B1088" s="479" t="s">
        <v>19</v>
      </c>
      <c r="C1088" s="479" t="s">
        <v>20</v>
      </c>
      <c r="D1088" s="479" t="s">
        <v>21</v>
      </c>
      <c r="E1088" s="685" t="s">
        <v>22</v>
      </c>
      <c r="F1088" s="685"/>
      <c r="G1088" s="686" t="s">
        <v>12</v>
      </c>
      <c r="H1088" s="687"/>
      <c r="I1088" s="688"/>
      <c r="J1088" s="488" t="s">
        <v>39</v>
      </c>
      <c r="K1088" s="467"/>
      <c r="L1088" s="467"/>
      <c r="M1088" s="468"/>
      <c r="R1088" s="578"/>
    </row>
    <row r="1089" spans="1:18" s="46" customFormat="1" ht="23.25" thickBot="1">
      <c r="A1089" s="690"/>
      <c r="B1089" s="469" t="s">
        <v>992</v>
      </c>
      <c r="C1089" s="484" t="s">
        <v>976</v>
      </c>
      <c r="D1089" s="470">
        <v>43849</v>
      </c>
      <c r="E1089" s="469"/>
      <c r="F1089" s="469" t="s">
        <v>977</v>
      </c>
      <c r="G1089" s="663" t="s">
        <v>978</v>
      </c>
      <c r="H1089" s="678"/>
      <c r="I1089" s="679"/>
      <c r="J1089" s="490" t="s">
        <v>39</v>
      </c>
      <c r="K1089" s="471"/>
      <c r="L1089" s="471"/>
      <c r="M1089" s="492"/>
      <c r="R1089" s="578"/>
    </row>
    <row r="1090" spans="1:18" s="46" customFormat="1" ht="23.25" thickBot="1">
      <c r="A1090" s="690"/>
      <c r="B1090" s="480" t="s">
        <v>29</v>
      </c>
      <c r="C1090" s="480" t="s">
        <v>30</v>
      </c>
      <c r="D1090" s="480" t="s">
        <v>31</v>
      </c>
      <c r="E1090" s="684" t="s">
        <v>32</v>
      </c>
      <c r="F1090" s="684"/>
      <c r="G1090" s="668"/>
      <c r="H1090" s="669"/>
      <c r="I1090" s="670"/>
      <c r="J1090" s="489" t="s">
        <v>873</v>
      </c>
      <c r="K1090" s="472"/>
      <c r="L1090" s="482" t="s">
        <v>28</v>
      </c>
      <c r="M1090" s="492">
        <v>400</v>
      </c>
      <c r="R1090" s="578"/>
    </row>
    <row r="1091" spans="1:18" s="46" customFormat="1" ht="34.5" thickBot="1">
      <c r="A1091" s="691"/>
      <c r="B1091" s="473" t="s">
        <v>979</v>
      </c>
      <c r="C1091" s="485" t="s">
        <v>980</v>
      </c>
      <c r="D1091" s="481">
        <v>43850</v>
      </c>
      <c r="E1091" s="474" t="s">
        <v>36</v>
      </c>
      <c r="F1091" s="476" t="s">
        <v>981</v>
      </c>
      <c r="G1091" s="681"/>
      <c r="H1091" s="682"/>
      <c r="I1091" s="683"/>
      <c r="J1091" s="491" t="s">
        <v>877</v>
      </c>
      <c r="K1091" s="477"/>
      <c r="L1091" s="482" t="s">
        <v>28</v>
      </c>
      <c r="M1091" s="492">
        <v>225</v>
      </c>
      <c r="R1091" s="578"/>
    </row>
    <row r="1092" spans="1:18" s="46" customFormat="1" ht="21.95" customHeight="1" thickTop="1" thickBot="1">
      <c r="A1092" s="689">
        <f>A1088+1</f>
        <v>269</v>
      </c>
      <c r="B1092" s="479" t="s">
        <v>19</v>
      </c>
      <c r="C1092" s="479" t="s">
        <v>20</v>
      </c>
      <c r="D1092" s="479" t="s">
        <v>21</v>
      </c>
      <c r="E1092" s="685" t="s">
        <v>22</v>
      </c>
      <c r="F1092" s="685"/>
      <c r="G1092" s="686" t="s">
        <v>12</v>
      </c>
      <c r="H1092" s="687"/>
      <c r="I1092" s="688"/>
      <c r="J1092" s="488" t="s">
        <v>39</v>
      </c>
      <c r="K1092" s="467"/>
      <c r="L1092" s="467"/>
      <c r="M1092" s="468"/>
      <c r="R1092" s="578"/>
    </row>
    <row r="1093" spans="1:18" s="46" customFormat="1" ht="15.75" thickBot="1">
      <c r="A1093" s="690"/>
      <c r="B1093" s="469" t="s">
        <v>889</v>
      </c>
      <c r="C1093" s="484" t="s">
        <v>993</v>
      </c>
      <c r="D1093" s="470">
        <v>43864</v>
      </c>
      <c r="E1093" s="469"/>
      <c r="F1093" s="469" t="s">
        <v>994</v>
      </c>
      <c r="G1093" s="663" t="s">
        <v>995</v>
      </c>
      <c r="H1093" s="678"/>
      <c r="I1093" s="679"/>
      <c r="J1093" s="490" t="s">
        <v>39</v>
      </c>
      <c r="K1093" s="471"/>
      <c r="L1093" s="471"/>
      <c r="M1093" s="492"/>
      <c r="R1093" s="578"/>
    </row>
    <row r="1094" spans="1:18" s="46" customFormat="1" ht="23.25" thickBot="1">
      <c r="A1094" s="690"/>
      <c r="B1094" s="480" t="s">
        <v>29</v>
      </c>
      <c r="C1094" s="480" t="s">
        <v>30</v>
      </c>
      <c r="D1094" s="480" t="s">
        <v>31</v>
      </c>
      <c r="E1094" s="684" t="s">
        <v>32</v>
      </c>
      <c r="F1094" s="684"/>
      <c r="G1094" s="668"/>
      <c r="H1094" s="669"/>
      <c r="I1094" s="670"/>
      <c r="J1094" s="489" t="s">
        <v>873</v>
      </c>
      <c r="K1094" s="472"/>
      <c r="L1094" s="482" t="s">
        <v>28</v>
      </c>
      <c r="M1094" s="492">
        <v>1000</v>
      </c>
      <c r="R1094" s="578"/>
    </row>
    <row r="1095" spans="1:18" s="46" customFormat="1" ht="15.75" thickBot="1">
      <c r="A1095" s="691"/>
      <c r="B1095" s="473" t="s">
        <v>122</v>
      </c>
      <c r="C1095" s="485" t="s">
        <v>996</v>
      </c>
      <c r="D1095" s="481">
        <v>43868</v>
      </c>
      <c r="E1095" s="474" t="s">
        <v>36</v>
      </c>
      <c r="F1095" s="476" t="s">
        <v>997</v>
      </c>
      <c r="G1095" s="681"/>
      <c r="H1095" s="682"/>
      <c r="I1095" s="683"/>
      <c r="J1095" s="491" t="s">
        <v>41</v>
      </c>
      <c r="K1095" s="477"/>
      <c r="L1095" s="477"/>
      <c r="M1095" s="492"/>
      <c r="R1095" s="578"/>
    </row>
    <row r="1096" spans="1:18" s="46" customFormat="1" ht="21.95" customHeight="1" thickTop="1" thickBot="1">
      <c r="A1096" s="689">
        <f>A1092+1</f>
        <v>270</v>
      </c>
      <c r="B1096" s="479" t="s">
        <v>19</v>
      </c>
      <c r="C1096" s="479" t="s">
        <v>20</v>
      </c>
      <c r="D1096" s="479" t="s">
        <v>21</v>
      </c>
      <c r="E1096" s="685" t="s">
        <v>22</v>
      </c>
      <c r="F1096" s="685"/>
      <c r="G1096" s="686" t="s">
        <v>12</v>
      </c>
      <c r="H1096" s="687"/>
      <c r="I1096" s="688"/>
      <c r="J1096" s="488" t="s">
        <v>39</v>
      </c>
      <c r="K1096" s="467"/>
      <c r="L1096" s="467"/>
      <c r="M1096" s="468"/>
      <c r="R1096" s="578"/>
    </row>
    <row r="1097" spans="1:18" s="46" customFormat="1" ht="23.25" thickBot="1">
      <c r="A1097" s="690"/>
      <c r="B1097" s="469" t="s">
        <v>998</v>
      </c>
      <c r="C1097" s="484" t="s">
        <v>999</v>
      </c>
      <c r="D1097" s="470">
        <v>43869</v>
      </c>
      <c r="E1097" s="469"/>
      <c r="F1097" s="469" t="s">
        <v>1000</v>
      </c>
      <c r="G1097" s="663" t="s">
        <v>128</v>
      </c>
      <c r="H1097" s="678"/>
      <c r="I1097" s="679"/>
      <c r="J1097" s="490" t="s">
        <v>33</v>
      </c>
      <c r="K1097" s="471"/>
      <c r="L1097" s="482" t="s">
        <v>28</v>
      </c>
      <c r="M1097" s="492">
        <v>625</v>
      </c>
      <c r="R1097" s="578"/>
    </row>
    <row r="1098" spans="1:18" s="46" customFormat="1" ht="23.25" thickBot="1">
      <c r="A1098" s="690"/>
      <c r="B1098" s="480" t="s">
        <v>29</v>
      </c>
      <c r="C1098" s="480" t="s">
        <v>30</v>
      </c>
      <c r="D1098" s="480" t="s">
        <v>31</v>
      </c>
      <c r="E1098" s="684" t="s">
        <v>32</v>
      </c>
      <c r="F1098" s="684"/>
      <c r="G1098" s="668"/>
      <c r="H1098" s="669"/>
      <c r="I1098" s="670"/>
      <c r="J1098" s="489" t="s">
        <v>873</v>
      </c>
      <c r="K1098" s="472"/>
      <c r="L1098" s="482" t="s">
        <v>28</v>
      </c>
      <c r="M1098" s="492">
        <v>332.5</v>
      </c>
      <c r="R1098" s="578"/>
    </row>
    <row r="1099" spans="1:18" s="46" customFormat="1" ht="34.5" thickBot="1">
      <c r="A1099" s="691"/>
      <c r="B1099" s="473" t="s">
        <v>958</v>
      </c>
      <c r="C1099" s="485" t="s">
        <v>948</v>
      </c>
      <c r="D1099" s="481">
        <v>43870</v>
      </c>
      <c r="E1099" s="474" t="s">
        <v>36</v>
      </c>
      <c r="F1099" s="476" t="s">
        <v>1001</v>
      </c>
      <c r="G1099" s="681"/>
      <c r="H1099" s="682"/>
      <c r="I1099" s="683"/>
      <c r="J1099" s="491" t="s">
        <v>877</v>
      </c>
      <c r="K1099" s="477"/>
      <c r="L1099" s="482" t="s">
        <v>28</v>
      </c>
      <c r="M1099" s="492">
        <v>3625</v>
      </c>
      <c r="R1099" s="578"/>
    </row>
    <row r="1100" spans="1:18" s="46" customFormat="1" ht="21.95" customHeight="1" thickTop="1" thickBot="1">
      <c r="A1100" s="689">
        <f>A1096+1</f>
        <v>271</v>
      </c>
      <c r="B1100" s="479" t="s">
        <v>19</v>
      </c>
      <c r="C1100" s="479" t="s">
        <v>20</v>
      </c>
      <c r="D1100" s="479" t="s">
        <v>21</v>
      </c>
      <c r="E1100" s="685" t="s">
        <v>22</v>
      </c>
      <c r="F1100" s="685"/>
      <c r="G1100" s="686" t="s">
        <v>12</v>
      </c>
      <c r="H1100" s="687"/>
      <c r="I1100" s="688"/>
      <c r="J1100" s="488" t="s">
        <v>39</v>
      </c>
      <c r="K1100" s="467"/>
      <c r="L1100" s="467"/>
      <c r="M1100" s="468"/>
      <c r="R1100" s="578"/>
    </row>
    <row r="1101" spans="1:18" s="46" customFormat="1" ht="45.75" thickBot="1">
      <c r="A1101" s="690"/>
      <c r="B1101" s="469" t="s">
        <v>1002</v>
      </c>
      <c r="C1101" s="484" t="s">
        <v>1003</v>
      </c>
      <c r="D1101" s="470">
        <v>43891</v>
      </c>
      <c r="E1101" s="469"/>
      <c r="F1101" s="469" t="s">
        <v>1004</v>
      </c>
      <c r="G1101" s="663" t="s">
        <v>128</v>
      </c>
      <c r="H1101" s="678"/>
      <c r="I1101" s="679"/>
      <c r="J1101" s="490" t="s">
        <v>33</v>
      </c>
      <c r="K1101" s="471"/>
      <c r="L1101" s="482" t="s">
        <v>28</v>
      </c>
      <c r="M1101" s="492">
        <v>600</v>
      </c>
      <c r="R1101" s="578"/>
    </row>
    <row r="1102" spans="1:18" s="46" customFormat="1" ht="23.25" thickBot="1">
      <c r="A1102" s="690"/>
      <c r="B1102" s="480" t="s">
        <v>29</v>
      </c>
      <c r="C1102" s="480" t="s">
        <v>30</v>
      </c>
      <c r="D1102" s="480" t="s">
        <v>31</v>
      </c>
      <c r="E1102" s="684" t="s">
        <v>32</v>
      </c>
      <c r="F1102" s="684"/>
      <c r="G1102" s="668"/>
      <c r="H1102" s="669"/>
      <c r="I1102" s="670"/>
      <c r="J1102" s="489" t="s">
        <v>873</v>
      </c>
      <c r="K1102" s="472"/>
      <c r="L1102" s="482" t="s">
        <v>28</v>
      </c>
      <c r="M1102" s="492">
        <v>1386</v>
      </c>
      <c r="R1102" s="578"/>
    </row>
    <row r="1103" spans="1:18" s="46" customFormat="1" ht="34.5" thickBot="1">
      <c r="A1103" s="691"/>
      <c r="B1103" s="473" t="s">
        <v>1005</v>
      </c>
      <c r="C1103" s="485" t="s">
        <v>948</v>
      </c>
      <c r="D1103" s="481">
        <v>43894</v>
      </c>
      <c r="E1103" s="474" t="s">
        <v>36</v>
      </c>
      <c r="F1103" s="476" t="s">
        <v>1006</v>
      </c>
      <c r="G1103" s="681"/>
      <c r="H1103" s="682"/>
      <c r="I1103" s="683"/>
      <c r="J1103" s="491" t="s">
        <v>877</v>
      </c>
      <c r="K1103" s="477"/>
      <c r="L1103" s="482" t="s">
        <v>28</v>
      </c>
      <c r="M1103" s="492">
        <v>569</v>
      </c>
      <c r="R1103" s="578"/>
    </row>
    <row r="1104" spans="1:18" s="46" customFormat="1" ht="21.95" customHeight="1" thickTop="1" thickBot="1">
      <c r="A1104" s="689">
        <f>A1100+1</f>
        <v>272</v>
      </c>
      <c r="B1104" s="479" t="s">
        <v>19</v>
      </c>
      <c r="C1104" s="479" t="s">
        <v>20</v>
      </c>
      <c r="D1104" s="479" t="s">
        <v>21</v>
      </c>
      <c r="E1104" s="685" t="s">
        <v>22</v>
      </c>
      <c r="F1104" s="685"/>
      <c r="G1104" s="686" t="s">
        <v>12</v>
      </c>
      <c r="H1104" s="687"/>
      <c r="I1104" s="688"/>
      <c r="J1104" s="488" t="s">
        <v>39</v>
      </c>
      <c r="K1104" s="467"/>
      <c r="L1104" s="467"/>
      <c r="M1104" s="468"/>
      <c r="R1104" s="578"/>
    </row>
    <row r="1105" spans="1:18" s="46" customFormat="1" ht="34.5" thickBot="1">
      <c r="A1105" s="690"/>
      <c r="B1105" s="469" t="s">
        <v>1007</v>
      </c>
      <c r="C1105" s="484" t="s">
        <v>1008</v>
      </c>
      <c r="D1105" s="470">
        <v>43918</v>
      </c>
      <c r="E1105" s="469"/>
      <c r="F1105" s="469" t="s">
        <v>939</v>
      </c>
      <c r="G1105" s="663" t="s">
        <v>128</v>
      </c>
      <c r="H1105" s="678"/>
      <c r="I1105" s="679"/>
      <c r="J1105" s="490" t="s">
        <v>33</v>
      </c>
      <c r="K1105" s="471"/>
      <c r="L1105" s="482" t="s">
        <v>28</v>
      </c>
      <c r="M1105" s="492">
        <v>800</v>
      </c>
      <c r="R1105" s="578"/>
    </row>
    <row r="1106" spans="1:18" s="46" customFormat="1" ht="23.25" thickBot="1">
      <c r="A1106" s="690"/>
      <c r="B1106" s="480" t="s">
        <v>29</v>
      </c>
      <c r="C1106" s="480" t="s">
        <v>30</v>
      </c>
      <c r="D1106" s="480" t="s">
        <v>31</v>
      </c>
      <c r="E1106" s="684" t="s">
        <v>32</v>
      </c>
      <c r="F1106" s="684"/>
      <c r="G1106" s="668"/>
      <c r="H1106" s="669"/>
      <c r="I1106" s="670"/>
      <c r="J1106" s="489" t="s">
        <v>873</v>
      </c>
      <c r="K1106" s="472"/>
      <c r="L1106" s="482" t="s">
        <v>28</v>
      </c>
      <c r="M1106" s="492">
        <v>1486</v>
      </c>
      <c r="R1106" s="578"/>
    </row>
    <row r="1107" spans="1:18" s="46" customFormat="1" ht="34.5" thickBot="1">
      <c r="A1107" s="691"/>
      <c r="B1107" s="473" t="s">
        <v>886</v>
      </c>
      <c r="C1107" s="485" t="s">
        <v>948</v>
      </c>
      <c r="D1107" s="481">
        <v>43920</v>
      </c>
      <c r="E1107" s="474" t="s">
        <v>36</v>
      </c>
      <c r="F1107" s="476" t="s">
        <v>1009</v>
      </c>
      <c r="G1107" s="681"/>
      <c r="H1107" s="682"/>
      <c r="I1107" s="683"/>
      <c r="J1107" s="491" t="s">
        <v>877</v>
      </c>
      <c r="K1107" s="477"/>
      <c r="L1107" s="482" t="s">
        <v>28</v>
      </c>
      <c r="M1107" s="492">
        <v>909</v>
      </c>
      <c r="R1107" s="578"/>
    </row>
    <row r="1108" spans="1:18" s="46" customFormat="1" ht="21.95" customHeight="1" thickTop="1" thickBot="1">
      <c r="A1108" s="689">
        <f>A1104+1</f>
        <v>273</v>
      </c>
      <c r="B1108" s="479" t="s">
        <v>19</v>
      </c>
      <c r="C1108" s="479" t="s">
        <v>20</v>
      </c>
      <c r="D1108" s="479" t="s">
        <v>21</v>
      </c>
      <c r="E1108" s="685" t="s">
        <v>22</v>
      </c>
      <c r="F1108" s="685"/>
      <c r="G1108" s="686" t="s">
        <v>12</v>
      </c>
      <c r="H1108" s="687"/>
      <c r="I1108" s="688"/>
      <c r="J1108" s="488" t="s">
        <v>39</v>
      </c>
      <c r="K1108" s="467"/>
      <c r="L1108" s="467"/>
      <c r="M1108" s="468"/>
      <c r="R1108" s="578"/>
    </row>
    <row r="1109" spans="1:18" s="46" customFormat="1" ht="34.5" thickBot="1">
      <c r="A1109" s="690"/>
      <c r="B1109" s="469" t="s">
        <v>901</v>
      </c>
      <c r="C1109" s="484" t="s">
        <v>1010</v>
      </c>
      <c r="D1109" s="470">
        <v>43885</v>
      </c>
      <c r="E1109" s="469"/>
      <c r="F1109" s="469" t="s">
        <v>1011</v>
      </c>
      <c r="G1109" s="663" t="s">
        <v>904</v>
      </c>
      <c r="H1109" s="678"/>
      <c r="I1109" s="679"/>
      <c r="J1109" s="490" t="s">
        <v>33</v>
      </c>
      <c r="K1109" s="471"/>
      <c r="L1109" s="483" t="s">
        <v>28</v>
      </c>
      <c r="M1109" s="492">
        <v>450</v>
      </c>
      <c r="R1109" s="578"/>
    </row>
    <row r="1110" spans="1:18" s="46" customFormat="1" ht="23.25" thickBot="1">
      <c r="A1110" s="690"/>
      <c r="B1110" s="480" t="s">
        <v>29</v>
      </c>
      <c r="C1110" s="480" t="s">
        <v>30</v>
      </c>
      <c r="D1110" s="480" t="s">
        <v>31</v>
      </c>
      <c r="E1110" s="684" t="s">
        <v>32</v>
      </c>
      <c r="F1110" s="684"/>
      <c r="G1110" s="668"/>
      <c r="H1110" s="669"/>
      <c r="I1110" s="670"/>
      <c r="J1110" s="489" t="s">
        <v>873</v>
      </c>
      <c r="K1110" s="472"/>
      <c r="L1110" s="483" t="s">
        <v>28</v>
      </c>
      <c r="M1110" s="492">
        <v>400</v>
      </c>
      <c r="R1110" s="578"/>
    </row>
    <row r="1111" spans="1:18" s="46" customFormat="1" ht="34.5" thickBot="1">
      <c r="A1111" s="691"/>
      <c r="B1111" s="473" t="s">
        <v>905</v>
      </c>
      <c r="C1111" s="485" t="s">
        <v>906</v>
      </c>
      <c r="D1111" s="481">
        <v>43886</v>
      </c>
      <c r="E1111" s="474" t="s">
        <v>36</v>
      </c>
      <c r="F1111" s="476" t="s">
        <v>1012</v>
      </c>
      <c r="G1111" s="681"/>
      <c r="H1111" s="682"/>
      <c r="I1111" s="683"/>
      <c r="J1111" s="491" t="s">
        <v>877</v>
      </c>
      <c r="K1111" s="477"/>
      <c r="L1111" s="483" t="s">
        <v>28</v>
      </c>
      <c r="M1111" s="492">
        <v>100</v>
      </c>
      <c r="R1111" s="578"/>
    </row>
    <row r="1112" spans="1:18" s="46" customFormat="1" ht="21.95" customHeight="1" thickTop="1" thickBot="1">
      <c r="A1112" s="689">
        <f>A1108+1</f>
        <v>274</v>
      </c>
      <c r="B1112" s="479" t="s">
        <v>19</v>
      </c>
      <c r="C1112" s="479" t="s">
        <v>20</v>
      </c>
      <c r="D1112" s="479" t="s">
        <v>21</v>
      </c>
      <c r="E1112" s="685" t="s">
        <v>22</v>
      </c>
      <c r="F1112" s="685"/>
      <c r="G1112" s="686" t="s">
        <v>12</v>
      </c>
      <c r="H1112" s="687"/>
      <c r="I1112" s="688"/>
      <c r="J1112" s="488" t="s">
        <v>39</v>
      </c>
      <c r="K1112" s="467"/>
      <c r="L1112" s="467"/>
      <c r="M1112" s="468"/>
      <c r="R1112" s="578"/>
    </row>
    <row r="1113" spans="1:18" s="46" customFormat="1" ht="23.25" thickBot="1">
      <c r="A1113" s="690"/>
      <c r="B1113" s="469" t="s">
        <v>1013</v>
      </c>
      <c r="C1113" s="484" t="s">
        <v>1014</v>
      </c>
      <c r="D1113" s="470">
        <v>43952</v>
      </c>
      <c r="E1113" s="469"/>
      <c r="F1113" s="469" t="s">
        <v>946</v>
      </c>
      <c r="G1113" s="663" t="s">
        <v>1015</v>
      </c>
      <c r="H1113" s="678"/>
      <c r="I1113" s="679"/>
      <c r="J1113" s="490" t="s">
        <v>33</v>
      </c>
      <c r="K1113" s="471"/>
      <c r="L1113" s="483" t="s">
        <v>28</v>
      </c>
      <c r="M1113" s="492">
        <v>400</v>
      </c>
      <c r="R1113" s="578"/>
    </row>
    <row r="1114" spans="1:18" s="46" customFormat="1" ht="23.25" thickBot="1">
      <c r="A1114" s="690"/>
      <c r="B1114" s="480" t="s">
        <v>29</v>
      </c>
      <c r="C1114" s="480" t="s">
        <v>30</v>
      </c>
      <c r="D1114" s="480" t="s">
        <v>31</v>
      </c>
      <c r="E1114" s="684" t="s">
        <v>32</v>
      </c>
      <c r="F1114" s="684"/>
      <c r="G1114" s="668"/>
      <c r="H1114" s="669"/>
      <c r="I1114" s="670"/>
      <c r="J1114" s="489" t="s">
        <v>873</v>
      </c>
      <c r="K1114" s="472"/>
      <c r="L1114" s="483" t="s">
        <v>28</v>
      </c>
      <c r="M1114" s="492">
        <v>820</v>
      </c>
      <c r="R1114" s="578"/>
    </row>
    <row r="1115" spans="1:18" s="46" customFormat="1" ht="34.5" thickBot="1">
      <c r="A1115" s="691"/>
      <c r="B1115" s="473" t="s">
        <v>122</v>
      </c>
      <c r="C1115" s="485" t="s">
        <v>1016</v>
      </c>
      <c r="D1115" s="481">
        <v>43954</v>
      </c>
      <c r="E1115" s="474" t="s">
        <v>36</v>
      </c>
      <c r="F1115" s="476" t="s">
        <v>1017</v>
      </c>
      <c r="G1115" s="681"/>
      <c r="H1115" s="682"/>
      <c r="I1115" s="683"/>
      <c r="J1115" s="491" t="s">
        <v>877</v>
      </c>
      <c r="K1115" s="477"/>
      <c r="L1115" s="483" t="s">
        <v>28</v>
      </c>
      <c r="M1115" s="492">
        <v>150</v>
      </c>
      <c r="R1115" s="578"/>
    </row>
    <row r="1116" spans="1:18" s="46" customFormat="1" ht="21.95" customHeight="1" thickTop="1" thickBot="1">
      <c r="A1116" s="689">
        <f>A1112+1</f>
        <v>275</v>
      </c>
      <c r="B1116" s="479" t="s">
        <v>19</v>
      </c>
      <c r="C1116" s="479" t="s">
        <v>20</v>
      </c>
      <c r="D1116" s="479" t="s">
        <v>21</v>
      </c>
      <c r="E1116" s="685" t="s">
        <v>22</v>
      </c>
      <c r="F1116" s="685"/>
      <c r="G1116" s="686" t="s">
        <v>12</v>
      </c>
      <c r="H1116" s="687"/>
      <c r="I1116" s="688"/>
      <c r="J1116" s="488" t="s">
        <v>39</v>
      </c>
      <c r="K1116" s="467"/>
      <c r="L1116" s="467"/>
      <c r="M1116" s="468"/>
      <c r="R1116" s="578"/>
    </row>
    <row r="1117" spans="1:18" s="46" customFormat="1" ht="34.5" thickBot="1">
      <c r="A1117" s="690"/>
      <c r="B1117" s="469" t="s">
        <v>1018</v>
      </c>
      <c r="C1117" s="484" t="s">
        <v>902</v>
      </c>
      <c r="D1117" s="470">
        <v>43896</v>
      </c>
      <c r="E1117" s="469"/>
      <c r="F1117" s="469" t="s">
        <v>1019</v>
      </c>
      <c r="G1117" s="663" t="s">
        <v>904</v>
      </c>
      <c r="H1117" s="678"/>
      <c r="I1117" s="679"/>
      <c r="J1117" s="490" t="s">
        <v>33</v>
      </c>
      <c r="K1117" s="471"/>
      <c r="L1117" s="483" t="s">
        <v>28</v>
      </c>
      <c r="M1117" s="492">
        <v>450</v>
      </c>
      <c r="R1117" s="578"/>
    </row>
    <row r="1118" spans="1:18" s="46" customFormat="1" ht="23.25" thickBot="1">
      <c r="A1118" s="690"/>
      <c r="B1118" s="480" t="s">
        <v>29</v>
      </c>
      <c r="C1118" s="480" t="s">
        <v>30</v>
      </c>
      <c r="D1118" s="480" t="s">
        <v>31</v>
      </c>
      <c r="E1118" s="684" t="s">
        <v>32</v>
      </c>
      <c r="F1118" s="684"/>
      <c r="G1118" s="668"/>
      <c r="H1118" s="669"/>
      <c r="I1118" s="670"/>
      <c r="J1118" s="489" t="s">
        <v>873</v>
      </c>
      <c r="K1118" s="472"/>
      <c r="L1118" s="483" t="s">
        <v>28</v>
      </c>
      <c r="M1118" s="492">
        <v>400</v>
      </c>
      <c r="R1118" s="578"/>
    </row>
    <row r="1119" spans="1:18" s="46" customFormat="1" ht="34.5" thickBot="1">
      <c r="A1119" s="691"/>
      <c r="B1119" s="473" t="s">
        <v>905</v>
      </c>
      <c r="C1119" s="485" t="s">
        <v>906</v>
      </c>
      <c r="D1119" s="481">
        <v>43896</v>
      </c>
      <c r="E1119" s="474" t="s">
        <v>36</v>
      </c>
      <c r="F1119" s="476" t="s">
        <v>1020</v>
      </c>
      <c r="G1119" s="681"/>
      <c r="H1119" s="682"/>
      <c r="I1119" s="683"/>
      <c r="J1119" s="491" t="s">
        <v>877</v>
      </c>
      <c r="K1119" s="477"/>
      <c r="L1119" s="483" t="s">
        <v>28</v>
      </c>
      <c r="M1119" s="492">
        <v>100</v>
      </c>
      <c r="R1119" s="578"/>
    </row>
    <row r="1120" spans="1:18" s="46" customFormat="1" ht="21.95" customHeight="1" thickTop="1" thickBot="1">
      <c r="A1120" s="689">
        <f>A1116+1</f>
        <v>276</v>
      </c>
      <c r="B1120" s="478" t="s">
        <v>19</v>
      </c>
      <c r="C1120" s="478" t="s">
        <v>20</v>
      </c>
      <c r="D1120" s="478" t="s">
        <v>21</v>
      </c>
      <c r="E1120" s="677" t="s">
        <v>22</v>
      </c>
      <c r="F1120" s="677"/>
      <c r="G1120" s="686" t="s">
        <v>12</v>
      </c>
      <c r="H1120" s="687"/>
      <c r="I1120" s="688"/>
      <c r="J1120" s="495" t="s">
        <v>39</v>
      </c>
      <c r="K1120" s="467"/>
      <c r="L1120" s="467"/>
      <c r="M1120" s="468"/>
      <c r="R1120" s="578"/>
    </row>
    <row r="1121" spans="1:18" s="46" customFormat="1" ht="57" thickBot="1">
      <c r="A1121" s="690"/>
      <c r="B1121" s="469" t="s">
        <v>1021</v>
      </c>
      <c r="C1121" s="469" t="s">
        <v>1022</v>
      </c>
      <c r="D1121" s="470">
        <v>43751</v>
      </c>
      <c r="E1121" s="469"/>
      <c r="F1121" s="469" t="s">
        <v>143</v>
      </c>
      <c r="G1121" s="663" t="s">
        <v>1023</v>
      </c>
      <c r="H1121" s="678"/>
      <c r="I1121" s="679"/>
      <c r="J1121" s="471" t="s">
        <v>27</v>
      </c>
      <c r="K1121" s="471"/>
      <c r="L1121" s="471" t="s">
        <v>28</v>
      </c>
      <c r="M1121" s="496">
        <v>648</v>
      </c>
      <c r="R1121" s="578"/>
    </row>
    <row r="1122" spans="1:18" s="46" customFormat="1" ht="23.25" thickBot="1">
      <c r="A1122" s="690"/>
      <c r="B1122" s="494" t="s">
        <v>29</v>
      </c>
      <c r="C1122" s="494" t="s">
        <v>30</v>
      </c>
      <c r="D1122" s="494" t="s">
        <v>31</v>
      </c>
      <c r="E1122" s="680" t="s">
        <v>32</v>
      </c>
      <c r="F1122" s="680"/>
      <c r="G1122" s="668"/>
      <c r="H1122" s="669"/>
      <c r="I1122" s="670"/>
      <c r="J1122" s="497" t="s">
        <v>38</v>
      </c>
      <c r="K1122" s="472"/>
      <c r="L1122" s="472" t="s">
        <v>28</v>
      </c>
      <c r="M1122" s="498">
        <v>50</v>
      </c>
      <c r="R1122" s="578"/>
    </row>
    <row r="1123" spans="1:18" s="46" customFormat="1" ht="45.75" thickBot="1">
      <c r="A1123" s="691"/>
      <c r="B1123" s="499" t="s">
        <v>1024</v>
      </c>
      <c r="C1123" s="499" t="s">
        <v>1023</v>
      </c>
      <c r="D1123" s="481">
        <v>43753</v>
      </c>
      <c r="E1123" s="474" t="s">
        <v>36</v>
      </c>
      <c r="F1123" s="500" t="s">
        <v>1025</v>
      </c>
      <c r="G1123" s="681"/>
      <c r="H1123" s="682"/>
      <c r="I1123" s="683"/>
      <c r="J1123" s="497" t="s">
        <v>1026</v>
      </c>
      <c r="K1123" s="472"/>
      <c r="L1123" s="472" t="s">
        <v>28</v>
      </c>
      <c r="M1123" s="498" t="s">
        <v>1027</v>
      </c>
      <c r="R1123" s="578"/>
    </row>
    <row r="1124" spans="1:18" s="46" customFormat="1" ht="21.95" customHeight="1" thickTop="1" thickBot="1">
      <c r="A1124" s="689">
        <f>A1120+1</f>
        <v>277</v>
      </c>
      <c r="B1124" s="478" t="s">
        <v>19</v>
      </c>
      <c r="C1124" s="478" t="s">
        <v>20</v>
      </c>
      <c r="D1124" s="478" t="s">
        <v>21</v>
      </c>
      <c r="E1124" s="677" t="s">
        <v>22</v>
      </c>
      <c r="F1124" s="677"/>
      <c r="G1124" s="677" t="s">
        <v>12</v>
      </c>
      <c r="H1124" s="674"/>
      <c r="I1124" s="501"/>
      <c r="J1124" s="495" t="s">
        <v>39</v>
      </c>
      <c r="K1124" s="467"/>
      <c r="L1124" s="467"/>
      <c r="M1124" s="468"/>
      <c r="R1124" s="578"/>
    </row>
    <row r="1125" spans="1:18" s="46" customFormat="1" ht="23.25" thickBot="1">
      <c r="A1125" s="690"/>
      <c r="B1125" s="469" t="s">
        <v>1028</v>
      </c>
      <c r="C1125" s="469" t="s">
        <v>1029</v>
      </c>
      <c r="D1125" s="470">
        <v>43741</v>
      </c>
      <c r="E1125" s="469"/>
      <c r="F1125" s="469" t="s">
        <v>174</v>
      </c>
      <c r="G1125" s="663" t="s">
        <v>1030</v>
      </c>
      <c r="H1125" s="678"/>
      <c r="I1125" s="679"/>
      <c r="J1125" s="471" t="s">
        <v>1031</v>
      </c>
      <c r="K1125" s="471"/>
      <c r="L1125" s="471" t="s">
        <v>28</v>
      </c>
      <c r="M1125" s="502">
        <v>428</v>
      </c>
      <c r="R1125" s="578"/>
    </row>
    <row r="1126" spans="1:18" s="46" customFormat="1" ht="23.25" thickBot="1">
      <c r="A1126" s="690"/>
      <c r="B1126" s="494" t="s">
        <v>29</v>
      </c>
      <c r="C1126" s="494" t="s">
        <v>30</v>
      </c>
      <c r="D1126" s="494" t="s">
        <v>31</v>
      </c>
      <c r="E1126" s="680" t="s">
        <v>32</v>
      </c>
      <c r="F1126" s="680"/>
      <c r="G1126" s="668"/>
      <c r="H1126" s="669"/>
      <c r="I1126" s="670"/>
      <c r="J1126" s="497" t="s">
        <v>40</v>
      </c>
      <c r="K1126" s="472"/>
      <c r="L1126" s="472"/>
      <c r="M1126" s="503"/>
      <c r="R1126" s="578"/>
    </row>
    <row r="1127" spans="1:18" s="46" customFormat="1" ht="34.5" thickBot="1">
      <c r="A1127" s="691"/>
      <c r="B1127" s="499" t="s">
        <v>1032</v>
      </c>
      <c r="C1127" s="499" t="s">
        <v>1030</v>
      </c>
      <c r="D1127" s="481">
        <v>43741</v>
      </c>
      <c r="E1127" s="474" t="s">
        <v>36</v>
      </c>
      <c r="F1127" s="500" t="s">
        <v>1033</v>
      </c>
      <c r="G1127" s="671"/>
      <c r="H1127" s="672"/>
      <c r="I1127" s="673"/>
      <c r="J1127" s="497" t="s">
        <v>41</v>
      </c>
      <c r="K1127" s="472"/>
      <c r="L1127" s="472"/>
      <c r="M1127" s="503"/>
      <c r="R1127" s="578"/>
    </row>
    <row r="1128" spans="1:18" s="46" customFormat="1" ht="21.95" customHeight="1" thickTop="1" thickBot="1">
      <c r="A1128" s="689">
        <f>A1124+1</f>
        <v>278</v>
      </c>
      <c r="B1128" s="478" t="s">
        <v>19</v>
      </c>
      <c r="C1128" s="478" t="s">
        <v>20</v>
      </c>
      <c r="D1128" s="478" t="s">
        <v>21</v>
      </c>
      <c r="E1128" s="677" t="s">
        <v>22</v>
      </c>
      <c r="F1128" s="677"/>
      <c r="G1128" s="677" t="s">
        <v>12</v>
      </c>
      <c r="H1128" s="674"/>
      <c r="I1128" s="501"/>
      <c r="J1128" s="495" t="s">
        <v>39</v>
      </c>
      <c r="K1128" s="467"/>
      <c r="L1128" s="467"/>
      <c r="M1128" s="468"/>
      <c r="R1128" s="578"/>
    </row>
    <row r="1129" spans="1:18" s="46" customFormat="1" ht="23.25" thickBot="1">
      <c r="A1129" s="690"/>
      <c r="B1129" s="469" t="s">
        <v>1034</v>
      </c>
      <c r="C1129" s="469" t="s">
        <v>1029</v>
      </c>
      <c r="D1129" s="470">
        <v>43741</v>
      </c>
      <c r="E1129" s="469"/>
      <c r="F1129" s="469" t="s">
        <v>174</v>
      </c>
      <c r="G1129" s="663" t="s">
        <v>1030</v>
      </c>
      <c r="H1129" s="678"/>
      <c r="I1129" s="679"/>
      <c r="J1129" s="471" t="s">
        <v>1031</v>
      </c>
      <c r="K1129" s="471"/>
      <c r="L1129" s="471" t="s">
        <v>28</v>
      </c>
      <c r="M1129" s="502">
        <v>428</v>
      </c>
      <c r="R1129" s="578"/>
    </row>
    <row r="1130" spans="1:18" s="46" customFormat="1" ht="23.25" thickBot="1">
      <c r="A1130" s="690"/>
      <c r="B1130" s="494" t="s">
        <v>29</v>
      </c>
      <c r="C1130" s="494" t="s">
        <v>30</v>
      </c>
      <c r="D1130" s="494" t="s">
        <v>31</v>
      </c>
      <c r="E1130" s="680" t="s">
        <v>32</v>
      </c>
      <c r="F1130" s="680"/>
      <c r="G1130" s="668"/>
      <c r="H1130" s="669"/>
      <c r="I1130" s="670"/>
      <c r="J1130" s="497" t="s">
        <v>40</v>
      </c>
      <c r="K1130" s="472"/>
      <c r="L1130" s="472"/>
      <c r="M1130" s="503"/>
      <c r="R1130" s="578"/>
    </row>
    <row r="1131" spans="1:18" s="46" customFormat="1" ht="34.5" thickBot="1">
      <c r="A1131" s="691"/>
      <c r="B1131" s="499" t="s">
        <v>1035</v>
      </c>
      <c r="C1131" s="499" t="s">
        <v>1030</v>
      </c>
      <c r="D1131" s="481">
        <v>43741</v>
      </c>
      <c r="E1131" s="474" t="s">
        <v>36</v>
      </c>
      <c r="F1131" s="500" t="s">
        <v>1033</v>
      </c>
      <c r="G1131" s="671"/>
      <c r="H1131" s="672"/>
      <c r="I1131" s="673"/>
      <c r="J1131" s="497" t="s">
        <v>41</v>
      </c>
      <c r="K1131" s="472"/>
      <c r="L1131" s="472"/>
      <c r="M1131" s="503"/>
      <c r="R1131" s="578"/>
    </row>
    <row r="1132" spans="1:18" s="46" customFormat="1" ht="21.95" customHeight="1" thickTop="1" thickBot="1">
      <c r="A1132" s="689">
        <f>A1128+1</f>
        <v>279</v>
      </c>
      <c r="B1132" s="478" t="s">
        <v>19</v>
      </c>
      <c r="C1132" s="478" t="s">
        <v>20</v>
      </c>
      <c r="D1132" s="478" t="s">
        <v>21</v>
      </c>
      <c r="E1132" s="677" t="s">
        <v>22</v>
      </c>
      <c r="F1132" s="677"/>
      <c r="G1132" s="677" t="s">
        <v>12</v>
      </c>
      <c r="H1132" s="674"/>
      <c r="I1132" s="501"/>
      <c r="J1132" s="495" t="s">
        <v>39</v>
      </c>
      <c r="K1132" s="467"/>
      <c r="L1132" s="467"/>
      <c r="M1132" s="468"/>
      <c r="R1132" s="578"/>
    </row>
    <row r="1133" spans="1:18" s="46" customFormat="1" ht="15.75" thickBot="1">
      <c r="A1133" s="690"/>
      <c r="B1133" s="469" t="s">
        <v>1036</v>
      </c>
      <c r="C1133" s="469" t="s">
        <v>1037</v>
      </c>
      <c r="D1133" s="470">
        <v>43802</v>
      </c>
      <c r="E1133" s="469"/>
      <c r="F1133" s="469" t="s">
        <v>134</v>
      </c>
      <c r="G1133" s="663" t="s">
        <v>107</v>
      </c>
      <c r="H1133" s="678"/>
      <c r="I1133" s="679"/>
      <c r="J1133" s="471" t="s">
        <v>27</v>
      </c>
      <c r="K1133" s="471"/>
      <c r="L1133" s="471" t="s">
        <v>94</v>
      </c>
      <c r="M1133" s="504">
        <v>254</v>
      </c>
      <c r="R1133" s="578"/>
    </row>
    <row r="1134" spans="1:18" s="46" customFormat="1" ht="23.25" thickBot="1">
      <c r="A1134" s="690"/>
      <c r="B1134" s="494" t="s">
        <v>29</v>
      </c>
      <c r="C1134" s="494" t="s">
        <v>30</v>
      </c>
      <c r="D1134" s="494" t="s">
        <v>31</v>
      </c>
      <c r="E1134" s="680" t="s">
        <v>32</v>
      </c>
      <c r="F1134" s="680"/>
      <c r="G1134" s="668"/>
      <c r="H1134" s="669"/>
      <c r="I1134" s="670"/>
      <c r="J1134" s="497" t="s">
        <v>124</v>
      </c>
      <c r="K1134" s="472"/>
      <c r="L1134" s="472" t="s">
        <v>94</v>
      </c>
      <c r="M1134" s="503">
        <v>388</v>
      </c>
      <c r="R1134" s="578"/>
    </row>
    <row r="1135" spans="1:18" s="46" customFormat="1" ht="23.25" thickBot="1">
      <c r="A1135" s="691"/>
      <c r="B1135" s="499" t="s">
        <v>622</v>
      </c>
      <c r="C1135" s="499" t="s">
        <v>1038</v>
      </c>
      <c r="D1135" s="481">
        <v>43803</v>
      </c>
      <c r="E1135" s="474" t="s">
        <v>36</v>
      </c>
      <c r="F1135" s="500" t="s">
        <v>1039</v>
      </c>
      <c r="G1135" s="671"/>
      <c r="H1135" s="672"/>
      <c r="I1135" s="673"/>
      <c r="J1135" s="497" t="s">
        <v>38</v>
      </c>
      <c r="K1135" s="472"/>
      <c r="L1135" s="472" t="s">
        <v>94</v>
      </c>
      <c r="M1135" s="503">
        <v>100</v>
      </c>
      <c r="R1135" s="578"/>
    </row>
    <row r="1136" spans="1:18" s="46" customFormat="1" ht="21.95" customHeight="1" thickTop="1" thickBot="1">
      <c r="A1136" s="689">
        <f>A1132+1</f>
        <v>280</v>
      </c>
      <c r="B1136" s="478" t="s">
        <v>19</v>
      </c>
      <c r="C1136" s="478" t="s">
        <v>20</v>
      </c>
      <c r="D1136" s="478" t="s">
        <v>21</v>
      </c>
      <c r="E1136" s="677" t="s">
        <v>22</v>
      </c>
      <c r="F1136" s="677"/>
      <c r="G1136" s="686" t="s">
        <v>12</v>
      </c>
      <c r="H1136" s="687"/>
      <c r="I1136" s="688"/>
      <c r="J1136" s="495" t="s">
        <v>39</v>
      </c>
      <c r="K1136" s="505"/>
      <c r="L1136" s="505"/>
      <c r="M1136" s="506"/>
      <c r="R1136" s="578"/>
    </row>
    <row r="1137" spans="1:18" s="46" customFormat="1" ht="23.25" thickBot="1">
      <c r="A1137" s="690"/>
      <c r="B1137" s="469" t="s">
        <v>1040</v>
      </c>
      <c r="C1137" s="469" t="s">
        <v>1041</v>
      </c>
      <c r="D1137" s="470">
        <v>43772</v>
      </c>
      <c r="E1137" s="469"/>
      <c r="F1137" s="469" t="s">
        <v>144</v>
      </c>
      <c r="G1137" s="663" t="s">
        <v>1042</v>
      </c>
      <c r="H1137" s="664"/>
      <c r="I1137" s="665"/>
      <c r="J1137" s="471" t="s">
        <v>27</v>
      </c>
      <c r="K1137" s="483"/>
      <c r="L1137" s="483" t="s">
        <v>28</v>
      </c>
      <c r="M1137" s="507">
        <v>288</v>
      </c>
      <c r="R1137" s="578"/>
    </row>
    <row r="1138" spans="1:18" s="46" customFormat="1" ht="23.25" thickBot="1">
      <c r="A1138" s="690"/>
      <c r="B1138" s="494" t="s">
        <v>29</v>
      </c>
      <c r="C1138" s="494" t="s">
        <v>30</v>
      </c>
      <c r="D1138" s="494" t="s">
        <v>31</v>
      </c>
      <c r="E1138" s="666" t="s">
        <v>32</v>
      </c>
      <c r="F1138" s="667"/>
      <c r="G1138" s="668"/>
      <c r="H1138" s="669"/>
      <c r="I1138" s="670"/>
      <c r="J1138" s="497" t="s">
        <v>38</v>
      </c>
      <c r="K1138" s="482"/>
      <c r="L1138" s="482" t="s">
        <v>28</v>
      </c>
      <c r="M1138" s="508">
        <v>165</v>
      </c>
      <c r="R1138" s="578"/>
    </row>
    <row r="1139" spans="1:18" s="46" customFormat="1" ht="15.75" thickBot="1">
      <c r="A1139" s="691"/>
      <c r="B1139" s="499" t="s">
        <v>1043</v>
      </c>
      <c r="C1139" s="499" t="s">
        <v>1044</v>
      </c>
      <c r="D1139" s="509">
        <v>43774</v>
      </c>
      <c r="E1139" s="474" t="s">
        <v>36</v>
      </c>
      <c r="F1139" s="510" t="s">
        <v>1045</v>
      </c>
      <c r="G1139" s="681"/>
      <c r="H1139" s="682"/>
      <c r="I1139" s="683"/>
      <c r="J1139" s="497" t="s">
        <v>126</v>
      </c>
      <c r="K1139" s="482"/>
      <c r="L1139" s="482" t="s">
        <v>28</v>
      </c>
      <c r="M1139" s="508">
        <v>100</v>
      </c>
      <c r="R1139" s="578"/>
    </row>
    <row r="1140" spans="1:18" s="46" customFormat="1" ht="21.95" customHeight="1" thickTop="1" thickBot="1">
      <c r="A1140" s="689">
        <f>A1136+1</f>
        <v>281</v>
      </c>
      <c r="B1140" s="478" t="s">
        <v>19</v>
      </c>
      <c r="C1140" s="478" t="s">
        <v>20</v>
      </c>
      <c r="D1140" s="478" t="s">
        <v>21</v>
      </c>
      <c r="E1140" s="674" t="s">
        <v>22</v>
      </c>
      <c r="F1140" s="675"/>
      <c r="G1140" s="674" t="s">
        <v>12</v>
      </c>
      <c r="H1140" s="676"/>
      <c r="I1140" s="501"/>
      <c r="J1140" s="495" t="s">
        <v>39</v>
      </c>
      <c r="K1140" s="505"/>
      <c r="L1140" s="505"/>
      <c r="M1140" s="506"/>
      <c r="R1140" s="578"/>
    </row>
    <row r="1141" spans="1:18" s="46" customFormat="1" ht="15.75" thickBot="1">
      <c r="A1141" s="690"/>
      <c r="B1141" s="469" t="s">
        <v>1046</v>
      </c>
      <c r="C1141" s="469" t="s">
        <v>1047</v>
      </c>
      <c r="D1141" s="470">
        <v>43766</v>
      </c>
      <c r="E1141" s="469"/>
      <c r="F1141" s="469" t="s">
        <v>150</v>
      </c>
      <c r="G1141" s="663" t="s">
        <v>1048</v>
      </c>
      <c r="H1141" s="664"/>
      <c r="I1141" s="665"/>
      <c r="J1141" s="471" t="s">
        <v>124</v>
      </c>
      <c r="K1141" s="483"/>
      <c r="L1141" s="483" t="s">
        <v>28</v>
      </c>
      <c r="M1141" s="511">
        <v>890.82</v>
      </c>
      <c r="R1141" s="578"/>
    </row>
    <row r="1142" spans="1:18" s="46" customFormat="1" ht="23.25" thickBot="1">
      <c r="A1142" s="690"/>
      <c r="B1142" s="494" t="s">
        <v>29</v>
      </c>
      <c r="C1142" s="494" t="s">
        <v>30</v>
      </c>
      <c r="D1142" s="494" t="s">
        <v>31</v>
      </c>
      <c r="E1142" s="666" t="s">
        <v>32</v>
      </c>
      <c r="F1142" s="667"/>
      <c r="G1142" s="668"/>
      <c r="H1142" s="669"/>
      <c r="I1142" s="670"/>
      <c r="J1142" s="497" t="s">
        <v>27</v>
      </c>
      <c r="K1142" s="482"/>
      <c r="L1142" s="482" t="s">
        <v>28</v>
      </c>
      <c r="M1142" s="512">
        <v>759.36</v>
      </c>
      <c r="R1142" s="578"/>
    </row>
    <row r="1143" spans="1:18" s="46" customFormat="1" ht="15.75" thickBot="1">
      <c r="A1143" s="691"/>
      <c r="B1143" s="473" t="s">
        <v>1049</v>
      </c>
      <c r="C1143" s="473" t="s">
        <v>1048</v>
      </c>
      <c r="D1143" s="481">
        <v>43769</v>
      </c>
      <c r="E1143" s="474"/>
      <c r="F1143" s="476" t="s">
        <v>1050</v>
      </c>
      <c r="G1143" s="671"/>
      <c r="H1143" s="672"/>
      <c r="I1143" s="673"/>
      <c r="J1143" s="513" t="s">
        <v>151</v>
      </c>
      <c r="K1143" s="514"/>
      <c r="L1143" s="514" t="s">
        <v>28</v>
      </c>
      <c r="M1143" s="515">
        <v>146.97</v>
      </c>
      <c r="R1143" s="578"/>
    </row>
    <row r="1144" spans="1:18" s="46" customFormat="1" ht="21.95" customHeight="1" thickTop="1" thickBot="1">
      <c r="A1144" s="689">
        <f>A1140+1</f>
        <v>282</v>
      </c>
      <c r="B1144" s="478" t="s">
        <v>19</v>
      </c>
      <c r="C1144" s="478" t="s">
        <v>20</v>
      </c>
      <c r="D1144" s="478" t="s">
        <v>21</v>
      </c>
      <c r="E1144" s="677" t="s">
        <v>22</v>
      </c>
      <c r="F1144" s="677"/>
      <c r="G1144" s="677" t="s">
        <v>12</v>
      </c>
      <c r="H1144" s="674"/>
      <c r="I1144" s="501"/>
      <c r="J1144" s="495" t="s">
        <v>39</v>
      </c>
      <c r="K1144" s="505"/>
      <c r="L1144" s="505"/>
      <c r="M1144" s="516"/>
      <c r="R1144" s="578"/>
    </row>
    <row r="1145" spans="1:18" s="46" customFormat="1" ht="34.5" thickBot="1">
      <c r="A1145" s="690"/>
      <c r="B1145" s="469" t="s">
        <v>1051</v>
      </c>
      <c r="C1145" s="469" t="s">
        <v>1052</v>
      </c>
      <c r="D1145" s="470">
        <v>43767</v>
      </c>
      <c r="E1145" s="469"/>
      <c r="F1145" s="469" t="s">
        <v>1053</v>
      </c>
      <c r="G1145" s="663" t="s">
        <v>1054</v>
      </c>
      <c r="H1145" s="678"/>
      <c r="I1145" s="679"/>
      <c r="J1145" s="471" t="s">
        <v>124</v>
      </c>
      <c r="K1145" s="483"/>
      <c r="L1145" s="483" t="s">
        <v>28</v>
      </c>
      <c r="M1145" s="507">
        <v>456.89</v>
      </c>
      <c r="R1145" s="578"/>
    </row>
    <row r="1146" spans="1:18" s="46" customFormat="1" ht="23.25" thickBot="1">
      <c r="A1146" s="690"/>
      <c r="B1146" s="494" t="s">
        <v>29</v>
      </c>
      <c r="C1146" s="494" t="s">
        <v>30</v>
      </c>
      <c r="D1146" s="494" t="s">
        <v>31</v>
      </c>
      <c r="E1146" s="680" t="s">
        <v>32</v>
      </c>
      <c r="F1146" s="680"/>
      <c r="G1146" s="668"/>
      <c r="H1146" s="669"/>
      <c r="I1146" s="670"/>
      <c r="J1146" s="497" t="s">
        <v>40</v>
      </c>
      <c r="K1146" s="482"/>
      <c r="L1146" s="482"/>
      <c r="M1146" s="517"/>
      <c r="R1146" s="578"/>
    </row>
    <row r="1147" spans="1:18" s="46" customFormat="1" ht="15.75" thickBot="1">
      <c r="A1147" s="691"/>
      <c r="B1147" s="499" t="s">
        <v>1049</v>
      </c>
      <c r="C1147" s="499" t="s">
        <v>1055</v>
      </c>
      <c r="D1147" s="481">
        <v>43780</v>
      </c>
      <c r="E1147" s="474" t="s">
        <v>36</v>
      </c>
      <c r="F1147" s="500" t="s">
        <v>1056</v>
      </c>
      <c r="G1147" s="671"/>
      <c r="H1147" s="672"/>
      <c r="I1147" s="673"/>
      <c r="J1147" s="497" t="s">
        <v>41</v>
      </c>
      <c r="K1147" s="482"/>
      <c r="L1147" s="482"/>
      <c r="M1147" s="517"/>
      <c r="R1147" s="578"/>
    </row>
    <row r="1148" spans="1:18" s="46" customFormat="1" ht="21.95" customHeight="1" thickTop="1" thickBot="1">
      <c r="A1148" s="689">
        <f>A1144+1</f>
        <v>283</v>
      </c>
      <c r="B1148" s="478" t="s">
        <v>19</v>
      </c>
      <c r="C1148" s="478" t="s">
        <v>20</v>
      </c>
      <c r="D1148" s="478" t="s">
        <v>21</v>
      </c>
      <c r="E1148" s="677" t="s">
        <v>22</v>
      </c>
      <c r="F1148" s="677"/>
      <c r="G1148" s="677" t="s">
        <v>12</v>
      </c>
      <c r="H1148" s="674"/>
      <c r="I1148" s="501"/>
      <c r="J1148" s="495" t="s">
        <v>39</v>
      </c>
      <c r="K1148" s="505"/>
      <c r="L1148" s="505"/>
      <c r="M1148" s="516"/>
      <c r="R1148" s="578"/>
    </row>
    <row r="1149" spans="1:18" s="46" customFormat="1" ht="34.5" thickBot="1">
      <c r="A1149" s="690"/>
      <c r="B1149" s="469" t="s">
        <v>1051</v>
      </c>
      <c r="C1149" s="469" t="s">
        <v>1057</v>
      </c>
      <c r="D1149" s="470">
        <v>43780</v>
      </c>
      <c r="E1149" s="469"/>
      <c r="F1149" s="469" t="s">
        <v>797</v>
      </c>
      <c r="G1149" s="663" t="s">
        <v>1054</v>
      </c>
      <c r="H1149" s="678"/>
      <c r="I1149" s="679"/>
      <c r="J1149" s="471" t="s">
        <v>124</v>
      </c>
      <c r="K1149" s="483"/>
      <c r="L1149" s="483" t="s">
        <v>28</v>
      </c>
      <c r="M1149" s="507">
        <v>360.15</v>
      </c>
      <c r="R1149" s="578"/>
    </row>
    <row r="1150" spans="1:18" s="46" customFormat="1" ht="23.25" thickBot="1">
      <c r="A1150" s="690"/>
      <c r="B1150" s="494" t="s">
        <v>29</v>
      </c>
      <c r="C1150" s="494" t="s">
        <v>30</v>
      </c>
      <c r="D1150" s="494" t="s">
        <v>31</v>
      </c>
      <c r="E1150" s="680" t="s">
        <v>32</v>
      </c>
      <c r="F1150" s="680"/>
      <c r="G1150" s="668"/>
      <c r="H1150" s="669"/>
      <c r="I1150" s="670"/>
      <c r="J1150" s="497" t="s">
        <v>27</v>
      </c>
      <c r="K1150" s="482"/>
      <c r="L1150" s="482" t="s">
        <v>28</v>
      </c>
      <c r="M1150" s="517">
        <v>1919.17</v>
      </c>
      <c r="R1150" s="578"/>
    </row>
    <row r="1151" spans="1:18" s="46" customFormat="1" ht="15.75" thickBot="1">
      <c r="A1151" s="691"/>
      <c r="B1151" s="499" t="s">
        <v>1049</v>
      </c>
      <c r="C1151" s="499" t="s">
        <v>1055</v>
      </c>
      <c r="D1151" s="481">
        <v>43791</v>
      </c>
      <c r="E1151" s="474" t="s">
        <v>36</v>
      </c>
      <c r="F1151" s="500" t="s">
        <v>1058</v>
      </c>
      <c r="G1151" s="671"/>
      <c r="H1151" s="672"/>
      <c r="I1151" s="673"/>
      <c r="J1151" s="497" t="s">
        <v>41</v>
      </c>
      <c r="K1151" s="482"/>
      <c r="L1151" s="482"/>
      <c r="M1151" s="517"/>
      <c r="R1151" s="578"/>
    </row>
    <row r="1152" spans="1:18" s="46" customFormat="1" ht="21.95" customHeight="1" thickTop="1" thickBot="1">
      <c r="A1152" s="689">
        <f>A1148+1</f>
        <v>284</v>
      </c>
      <c r="B1152" s="478" t="s">
        <v>19</v>
      </c>
      <c r="C1152" s="478" t="s">
        <v>20</v>
      </c>
      <c r="D1152" s="478" t="s">
        <v>21</v>
      </c>
      <c r="E1152" s="677" t="s">
        <v>22</v>
      </c>
      <c r="F1152" s="677"/>
      <c r="G1152" s="677" t="s">
        <v>12</v>
      </c>
      <c r="H1152" s="674"/>
      <c r="I1152" s="501"/>
      <c r="J1152" s="495" t="s">
        <v>39</v>
      </c>
      <c r="K1152" s="505"/>
      <c r="L1152" s="505"/>
      <c r="M1152" s="516"/>
      <c r="R1152" s="578"/>
    </row>
    <row r="1153" spans="1:18" s="46" customFormat="1" ht="23.25" thickBot="1">
      <c r="A1153" s="690"/>
      <c r="B1153" s="469" t="s">
        <v>1059</v>
      </c>
      <c r="C1153" s="469" t="s">
        <v>1060</v>
      </c>
      <c r="D1153" s="470">
        <v>43757</v>
      </c>
      <c r="E1153" s="469"/>
      <c r="F1153" s="469" t="s">
        <v>132</v>
      </c>
      <c r="G1153" s="663" t="s">
        <v>1061</v>
      </c>
      <c r="H1153" s="678"/>
      <c r="I1153" s="679"/>
      <c r="J1153" s="471" t="s">
        <v>124</v>
      </c>
      <c r="K1153" s="483"/>
      <c r="L1153" s="483" t="s">
        <v>28</v>
      </c>
      <c r="M1153" s="507">
        <v>430.33</v>
      </c>
      <c r="R1153" s="578"/>
    </row>
    <row r="1154" spans="1:18" s="46" customFormat="1" ht="23.25" thickBot="1">
      <c r="A1154" s="690"/>
      <c r="B1154" s="494" t="s">
        <v>29</v>
      </c>
      <c r="C1154" s="494" t="s">
        <v>30</v>
      </c>
      <c r="D1154" s="494" t="s">
        <v>31</v>
      </c>
      <c r="E1154" s="680" t="s">
        <v>32</v>
      </c>
      <c r="F1154" s="680"/>
      <c r="G1154" s="668"/>
      <c r="H1154" s="669"/>
      <c r="I1154" s="670"/>
      <c r="J1154" s="497" t="s">
        <v>873</v>
      </c>
      <c r="K1154" s="482"/>
      <c r="L1154" s="482" t="s">
        <v>28</v>
      </c>
      <c r="M1154" s="517">
        <v>1953.92</v>
      </c>
      <c r="R1154" s="578"/>
    </row>
    <row r="1155" spans="1:18" s="46" customFormat="1" ht="15.75" thickBot="1">
      <c r="A1155" s="691"/>
      <c r="B1155" s="473" t="s">
        <v>1062</v>
      </c>
      <c r="C1155" s="473" t="s">
        <v>1063</v>
      </c>
      <c r="D1155" s="481">
        <v>43762</v>
      </c>
      <c r="E1155" s="474" t="s">
        <v>36</v>
      </c>
      <c r="F1155" s="476" t="s">
        <v>1064</v>
      </c>
      <c r="G1155" s="671"/>
      <c r="H1155" s="672"/>
      <c r="I1155" s="673"/>
      <c r="J1155" s="513" t="s">
        <v>119</v>
      </c>
      <c r="K1155" s="514" t="s">
        <v>28</v>
      </c>
      <c r="L1155" s="514"/>
      <c r="M1155" s="518">
        <v>220</v>
      </c>
      <c r="R1155" s="578"/>
    </row>
    <row r="1156" spans="1:18" s="46" customFormat="1" ht="21.95" customHeight="1" thickTop="1" thickBot="1">
      <c r="A1156" s="689">
        <f>A1152+1</f>
        <v>285</v>
      </c>
      <c r="B1156" s="478" t="s">
        <v>19</v>
      </c>
      <c r="C1156" s="478" t="s">
        <v>20</v>
      </c>
      <c r="D1156" s="478" t="s">
        <v>21</v>
      </c>
      <c r="E1156" s="677" t="s">
        <v>22</v>
      </c>
      <c r="F1156" s="677"/>
      <c r="G1156" s="677" t="s">
        <v>12</v>
      </c>
      <c r="H1156" s="674"/>
      <c r="I1156" s="501"/>
      <c r="J1156" s="495" t="s">
        <v>39</v>
      </c>
      <c r="K1156" s="505"/>
      <c r="L1156" s="505"/>
      <c r="M1156" s="516"/>
      <c r="R1156" s="578"/>
    </row>
    <row r="1157" spans="1:18" s="46" customFormat="1" ht="15.75" thickBot="1">
      <c r="A1157" s="690"/>
      <c r="B1157" s="469" t="s">
        <v>1065</v>
      </c>
      <c r="C1157" s="469" t="s">
        <v>1066</v>
      </c>
      <c r="D1157" s="470">
        <v>43768</v>
      </c>
      <c r="E1157" s="469"/>
      <c r="F1157" s="469" t="s">
        <v>117</v>
      </c>
      <c r="G1157" s="663" t="s">
        <v>1067</v>
      </c>
      <c r="H1157" s="678"/>
      <c r="I1157" s="679"/>
      <c r="J1157" s="471" t="s">
        <v>1068</v>
      </c>
      <c r="K1157" s="483"/>
      <c r="L1157" s="483" t="s">
        <v>28</v>
      </c>
      <c r="M1157" s="507">
        <v>330</v>
      </c>
      <c r="R1157" s="578"/>
    </row>
    <row r="1158" spans="1:18" s="46" customFormat="1" ht="23.25" thickBot="1">
      <c r="A1158" s="690"/>
      <c r="B1158" s="494" t="s">
        <v>29</v>
      </c>
      <c r="C1158" s="494" t="s">
        <v>30</v>
      </c>
      <c r="D1158" s="494" t="s">
        <v>31</v>
      </c>
      <c r="E1158" s="680" t="s">
        <v>32</v>
      </c>
      <c r="F1158" s="680"/>
      <c r="G1158" s="668"/>
      <c r="H1158" s="669"/>
      <c r="I1158" s="670"/>
      <c r="J1158" s="497" t="s">
        <v>27</v>
      </c>
      <c r="K1158" s="482"/>
      <c r="L1158" s="482" t="s">
        <v>28</v>
      </c>
      <c r="M1158" s="517">
        <v>450</v>
      </c>
      <c r="R1158" s="578"/>
    </row>
    <row r="1159" spans="1:18" s="46" customFormat="1" ht="23.25" thickBot="1">
      <c r="A1159" s="691"/>
      <c r="B1159" s="499" t="s">
        <v>1062</v>
      </c>
      <c r="C1159" s="499" t="s">
        <v>1069</v>
      </c>
      <c r="D1159" s="481">
        <v>43797</v>
      </c>
      <c r="E1159" s="474" t="s">
        <v>36</v>
      </c>
      <c r="F1159" s="500" t="s">
        <v>1070</v>
      </c>
      <c r="G1159" s="671"/>
      <c r="H1159" s="672"/>
      <c r="I1159" s="673"/>
      <c r="J1159" s="497" t="s">
        <v>41</v>
      </c>
      <c r="K1159" s="482"/>
      <c r="L1159" s="482"/>
      <c r="M1159" s="517"/>
      <c r="R1159" s="578"/>
    </row>
    <row r="1160" spans="1:18" s="46" customFormat="1" ht="21.95" customHeight="1" thickTop="1" thickBot="1">
      <c r="A1160" s="689">
        <f>A1156+1</f>
        <v>286</v>
      </c>
      <c r="B1160" s="478" t="s">
        <v>19</v>
      </c>
      <c r="C1160" s="478" t="s">
        <v>20</v>
      </c>
      <c r="D1160" s="478" t="s">
        <v>21</v>
      </c>
      <c r="E1160" s="677" t="s">
        <v>22</v>
      </c>
      <c r="F1160" s="677"/>
      <c r="G1160" s="677" t="s">
        <v>12</v>
      </c>
      <c r="H1160" s="674"/>
      <c r="I1160" s="501"/>
      <c r="J1160" s="495" t="s">
        <v>39</v>
      </c>
      <c r="K1160" s="505"/>
      <c r="L1160" s="505"/>
      <c r="M1160" s="516"/>
      <c r="R1160" s="578"/>
    </row>
    <row r="1161" spans="1:18" s="46" customFormat="1" ht="23.25" thickBot="1">
      <c r="A1161" s="690"/>
      <c r="B1161" s="469" t="s">
        <v>1071</v>
      </c>
      <c r="C1161" s="469" t="s">
        <v>1072</v>
      </c>
      <c r="D1161" s="470">
        <v>43851</v>
      </c>
      <c r="E1161" s="469"/>
      <c r="F1161" s="469" t="s">
        <v>1073</v>
      </c>
      <c r="G1161" s="663" t="s">
        <v>1074</v>
      </c>
      <c r="H1161" s="678"/>
      <c r="I1161" s="679"/>
      <c r="J1161" s="471" t="s">
        <v>1068</v>
      </c>
      <c r="K1161" s="483"/>
      <c r="L1161" s="483" t="s">
        <v>28</v>
      </c>
      <c r="M1161" s="507">
        <v>221.8</v>
      </c>
      <c r="R1161" s="578"/>
    </row>
    <row r="1162" spans="1:18" s="46" customFormat="1" ht="23.25" thickBot="1">
      <c r="A1162" s="690"/>
      <c r="B1162" s="494" t="s">
        <v>29</v>
      </c>
      <c r="C1162" s="494" t="s">
        <v>30</v>
      </c>
      <c r="D1162" s="494" t="s">
        <v>31</v>
      </c>
      <c r="E1162" s="680" t="s">
        <v>32</v>
      </c>
      <c r="F1162" s="680"/>
      <c r="G1162" s="668"/>
      <c r="H1162" s="669"/>
      <c r="I1162" s="670"/>
      <c r="J1162" s="497" t="s">
        <v>27</v>
      </c>
      <c r="K1162" s="482"/>
      <c r="L1162" s="482" t="s">
        <v>28</v>
      </c>
      <c r="M1162" s="517">
        <v>307.05</v>
      </c>
      <c r="R1162" s="578"/>
    </row>
    <row r="1163" spans="1:18" s="46" customFormat="1" ht="15.75" thickBot="1">
      <c r="A1163" s="691"/>
      <c r="B1163" s="499" t="s">
        <v>1062</v>
      </c>
      <c r="C1163" s="499" t="s">
        <v>1075</v>
      </c>
      <c r="D1163" s="481">
        <v>43853</v>
      </c>
      <c r="E1163" s="474"/>
      <c r="F1163" s="500" t="s">
        <v>1076</v>
      </c>
      <c r="G1163" s="671"/>
      <c r="H1163" s="672"/>
      <c r="I1163" s="673"/>
      <c r="J1163" s="497" t="s">
        <v>38</v>
      </c>
      <c r="K1163" s="482"/>
      <c r="L1163" s="482" t="s">
        <v>28</v>
      </c>
      <c r="M1163" s="517">
        <v>165</v>
      </c>
      <c r="R1163" s="578"/>
    </row>
    <row r="1164" spans="1:18" s="46" customFormat="1" ht="21.95" customHeight="1" thickTop="1" thickBot="1">
      <c r="A1164" s="689">
        <f>A1160+1</f>
        <v>287</v>
      </c>
      <c r="B1164" s="478" t="s">
        <v>19</v>
      </c>
      <c r="C1164" s="478" t="s">
        <v>20</v>
      </c>
      <c r="D1164" s="478" t="s">
        <v>21</v>
      </c>
      <c r="E1164" s="677" t="s">
        <v>22</v>
      </c>
      <c r="F1164" s="677"/>
      <c r="G1164" s="677" t="s">
        <v>12</v>
      </c>
      <c r="H1164" s="674"/>
      <c r="I1164" s="501"/>
      <c r="J1164" s="495" t="s">
        <v>39</v>
      </c>
      <c r="K1164" s="505"/>
      <c r="L1164" s="505"/>
      <c r="M1164" s="516"/>
      <c r="R1164" s="578"/>
    </row>
    <row r="1165" spans="1:18" s="46" customFormat="1" ht="23.25" thickBot="1">
      <c r="A1165" s="690"/>
      <c r="B1165" s="469" t="s">
        <v>1077</v>
      </c>
      <c r="C1165" s="469" t="s">
        <v>1078</v>
      </c>
      <c r="D1165" s="470">
        <v>43748</v>
      </c>
      <c r="E1165" s="469"/>
      <c r="F1165" s="469" t="s">
        <v>1079</v>
      </c>
      <c r="G1165" s="663" t="s">
        <v>1080</v>
      </c>
      <c r="H1165" s="678"/>
      <c r="I1165" s="679"/>
      <c r="J1165" s="471" t="s">
        <v>124</v>
      </c>
      <c r="K1165" s="483"/>
      <c r="L1165" s="483" t="s">
        <v>28</v>
      </c>
      <c r="M1165" s="507">
        <v>400</v>
      </c>
      <c r="R1165" s="578"/>
    </row>
    <row r="1166" spans="1:18" s="46" customFormat="1" ht="23.25" thickBot="1">
      <c r="A1166" s="690"/>
      <c r="B1166" s="494" t="s">
        <v>29</v>
      </c>
      <c r="C1166" s="494" t="s">
        <v>30</v>
      </c>
      <c r="D1166" s="494" t="s">
        <v>31</v>
      </c>
      <c r="E1166" s="680" t="s">
        <v>32</v>
      </c>
      <c r="F1166" s="680"/>
      <c r="G1166" s="668"/>
      <c r="H1166" s="669"/>
      <c r="I1166" s="670"/>
      <c r="J1166" s="497" t="s">
        <v>27</v>
      </c>
      <c r="K1166" s="482"/>
      <c r="L1166" s="482" t="s">
        <v>28</v>
      </c>
      <c r="M1166" s="517">
        <v>323.22000000000003</v>
      </c>
      <c r="R1166" s="578"/>
    </row>
    <row r="1167" spans="1:18" s="46" customFormat="1" ht="23.25" thickBot="1">
      <c r="A1167" s="691"/>
      <c r="B1167" s="499" t="s">
        <v>1062</v>
      </c>
      <c r="C1167" s="499" t="s">
        <v>1081</v>
      </c>
      <c r="D1167" s="481">
        <v>43750</v>
      </c>
      <c r="E1167" s="474" t="s">
        <v>36</v>
      </c>
      <c r="F1167" s="500" t="s">
        <v>1082</v>
      </c>
      <c r="G1167" s="671"/>
      <c r="H1167" s="672"/>
      <c r="I1167" s="673"/>
      <c r="J1167" s="497" t="s">
        <v>38</v>
      </c>
      <c r="K1167" s="482"/>
      <c r="L1167" s="482" t="s">
        <v>28</v>
      </c>
      <c r="M1167" s="517">
        <v>123</v>
      </c>
      <c r="R1167" s="578"/>
    </row>
    <row r="1168" spans="1:18" s="46" customFormat="1" ht="21.95" customHeight="1" thickTop="1" thickBot="1">
      <c r="A1168" s="689">
        <f>A1164+1</f>
        <v>288</v>
      </c>
      <c r="B1168" s="478" t="s">
        <v>19</v>
      </c>
      <c r="C1168" s="478" t="s">
        <v>20</v>
      </c>
      <c r="D1168" s="478" t="s">
        <v>21</v>
      </c>
      <c r="E1168" s="677" t="s">
        <v>22</v>
      </c>
      <c r="F1168" s="677"/>
      <c r="G1168" s="677" t="s">
        <v>12</v>
      </c>
      <c r="H1168" s="674"/>
      <c r="I1168" s="501"/>
      <c r="J1168" s="495" t="s">
        <v>39</v>
      </c>
      <c r="K1168" s="505"/>
      <c r="L1168" s="505"/>
      <c r="M1168" s="516"/>
      <c r="R1168" s="578"/>
    </row>
    <row r="1169" spans="1:18" s="46" customFormat="1" ht="45.75" thickBot="1">
      <c r="A1169" s="690"/>
      <c r="B1169" s="469" t="s">
        <v>1083</v>
      </c>
      <c r="C1169" s="469" t="s">
        <v>1084</v>
      </c>
      <c r="D1169" s="470">
        <v>43856</v>
      </c>
      <c r="E1169" s="469"/>
      <c r="F1169" s="469" t="s">
        <v>1085</v>
      </c>
      <c r="G1169" s="663" t="s">
        <v>1086</v>
      </c>
      <c r="H1169" s="678"/>
      <c r="I1169" s="679"/>
      <c r="J1169" s="471" t="s">
        <v>124</v>
      </c>
      <c r="K1169" s="483"/>
      <c r="L1169" s="483" t="s">
        <v>28</v>
      </c>
      <c r="M1169" s="507">
        <v>271.95999999999998</v>
      </c>
      <c r="R1169" s="578"/>
    </row>
    <row r="1170" spans="1:18" s="46" customFormat="1" ht="23.25" thickBot="1">
      <c r="A1170" s="690"/>
      <c r="B1170" s="494" t="s">
        <v>29</v>
      </c>
      <c r="C1170" s="494" t="s">
        <v>30</v>
      </c>
      <c r="D1170" s="494" t="s">
        <v>31</v>
      </c>
      <c r="E1170" s="680" t="s">
        <v>32</v>
      </c>
      <c r="F1170" s="680"/>
      <c r="G1170" s="668"/>
      <c r="H1170" s="669"/>
      <c r="I1170" s="670"/>
      <c r="J1170" s="497" t="s">
        <v>873</v>
      </c>
      <c r="K1170" s="482"/>
      <c r="L1170" s="482" t="s">
        <v>28</v>
      </c>
      <c r="M1170" s="517">
        <v>356.73</v>
      </c>
      <c r="R1170" s="578"/>
    </row>
    <row r="1171" spans="1:18" s="46" customFormat="1" ht="15.75" thickBot="1">
      <c r="A1171" s="691"/>
      <c r="B1171" s="499" t="s">
        <v>1062</v>
      </c>
      <c r="C1171" s="499" t="s">
        <v>1086</v>
      </c>
      <c r="D1171" s="481">
        <v>43860</v>
      </c>
      <c r="E1171" s="474" t="s">
        <v>36</v>
      </c>
      <c r="F1171" s="500" t="s">
        <v>1087</v>
      </c>
      <c r="G1171" s="671"/>
      <c r="H1171" s="672"/>
      <c r="I1171" s="673"/>
      <c r="J1171" s="497" t="s">
        <v>119</v>
      </c>
      <c r="K1171" s="482"/>
      <c r="L1171" s="482" t="s">
        <v>28</v>
      </c>
      <c r="M1171" s="517">
        <v>25</v>
      </c>
      <c r="R1171" s="578"/>
    </row>
    <row r="1172" spans="1:18" s="46" customFormat="1" ht="21.95" customHeight="1" thickTop="1" thickBot="1">
      <c r="A1172" s="689">
        <f>A1168+1</f>
        <v>289</v>
      </c>
      <c r="B1172" s="478" t="s">
        <v>19</v>
      </c>
      <c r="C1172" s="478" t="s">
        <v>20</v>
      </c>
      <c r="D1172" s="478" t="s">
        <v>21</v>
      </c>
      <c r="E1172" s="677" t="s">
        <v>22</v>
      </c>
      <c r="F1172" s="677"/>
      <c r="G1172" s="677" t="s">
        <v>12</v>
      </c>
      <c r="H1172" s="674"/>
      <c r="I1172" s="501"/>
      <c r="J1172" s="495" t="s">
        <v>39</v>
      </c>
      <c r="K1172" s="505"/>
      <c r="L1172" s="505"/>
      <c r="M1172" s="516"/>
      <c r="R1172" s="578"/>
    </row>
    <row r="1173" spans="1:18" s="46" customFormat="1" ht="57" thickBot="1">
      <c r="A1173" s="690"/>
      <c r="B1173" s="469" t="s">
        <v>1083</v>
      </c>
      <c r="C1173" s="469" t="s">
        <v>1088</v>
      </c>
      <c r="D1173" s="470">
        <v>43765</v>
      </c>
      <c r="E1173" s="469"/>
      <c r="F1173" s="469" t="s">
        <v>132</v>
      </c>
      <c r="G1173" s="663" t="s">
        <v>1086</v>
      </c>
      <c r="H1173" s="678"/>
      <c r="I1173" s="679"/>
      <c r="J1173" s="471" t="s">
        <v>124</v>
      </c>
      <c r="K1173" s="483"/>
      <c r="L1173" s="483" t="s">
        <v>28</v>
      </c>
      <c r="M1173" s="507">
        <v>346.6</v>
      </c>
      <c r="R1173" s="578"/>
    </row>
    <row r="1174" spans="1:18" s="46" customFormat="1" ht="23.25" thickBot="1">
      <c r="A1174" s="690"/>
      <c r="B1174" s="494" t="s">
        <v>29</v>
      </c>
      <c r="C1174" s="494" t="s">
        <v>30</v>
      </c>
      <c r="D1174" s="494" t="s">
        <v>31</v>
      </c>
      <c r="E1174" s="680" t="s">
        <v>32</v>
      </c>
      <c r="F1174" s="680"/>
      <c r="G1174" s="668"/>
      <c r="H1174" s="669"/>
      <c r="I1174" s="670"/>
      <c r="J1174" s="497" t="s">
        <v>873</v>
      </c>
      <c r="K1174" s="482"/>
      <c r="L1174" s="482" t="s">
        <v>28</v>
      </c>
      <c r="M1174" s="517">
        <v>1073.25</v>
      </c>
      <c r="R1174" s="578"/>
    </row>
    <row r="1175" spans="1:18" s="46" customFormat="1" ht="15.75" thickBot="1">
      <c r="A1175" s="691"/>
      <c r="B1175" s="499" t="s">
        <v>1062</v>
      </c>
      <c r="C1175" s="499" t="s">
        <v>1089</v>
      </c>
      <c r="D1175" s="481">
        <v>43770</v>
      </c>
      <c r="E1175" s="474" t="s">
        <v>36</v>
      </c>
      <c r="F1175" s="500" t="s">
        <v>1090</v>
      </c>
      <c r="G1175" s="671"/>
      <c r="H1175" s="672"/>
      <c r="I1175" s="673"/>
      <c r="J1175" s="497" t="s">
        <v>119</v>
      </c>
      <c r="K1175" s="482"/>
      <c r="L1175" s="482" t="s">
        <v>28</v>
      </c>
      <c r="M1175" s="517">
        <v>205</v>
      </c>
      <c r="R1175" s="578"/>
    </row>
    <row r="1176" spans="1:18" s="46" customFormat="1" ht="21.95" customHeight="1" thickTop="1" thickBot="1">
      <c r="A1176" s="689">
        <f>A1172+1</f>
        <v>290</v>
      </c>
      <c r="B1176" s="478" t="s">
        <v>19</v>
      </c>
      <c r="C1176" s="478" t="s">
        <v>20</v>
      </c>
      <c r="D1176" s="478" t="s">
        <v>21</v>
      </c>
      <c r="E1176" s="677"/>
      <c r="F1176" s="677"/>
      <c r="G1176" s="677" t="s">
        <v>12</v>
      </c>
      <c r="H1176" s="674"/>
      <c r="I1176" s="501"/>
      <c r="J1176" s="495" t="s">
        <v>39</v>
      </c>
      <c r="K1176" s="505"/>
      <c r="L1176" s="505"/>
      <c r="M1176" s="516"/>
      <c r="R1176" s="578"/>
    </row>
    <row r="1177" spans="1:18" s="46" customFormat="1" ht="23.25" thickBot="1">
      <c r="A1177" s="690"/>
      <c r="B1177" s="469" t="s">
        <v>1091</v>
      </c>
      <c r="C1177" s="469" t="s">
        <v>1092</v>
      </c>
      <c r="D1177" s="470">
        <v>43787</v>
      </c>
      <c r="E1177" s="469"/>
      <c r="F1177" s="469" t="s">
        <v>1093</v>
      </c>
      <c r="G1177" s="663" t="s">
        <v>1094</v>
      </c>
      <c r="H1177" s="678"/>
      <c r="I1177" s="679"/>
      <c r="J1177" s="471" t="s">
        <v>27</v>
      </c>
      <c r="K1177" s="483"/>
      <c r="L1177" s="483" t="s">
        <v>28</v>
      </c>
      <c r="M1177" s="507">
        <v>586</v>
      </c>
      <c r="R1177" s="578"/>
    </row>
    <row r="1178" spans="1:18" s="46" customFormat="1" ht="23.25" thickBot="1">
      <c r="A1178" s="690"/>
      <c r="B1178" s="494" t="s">
        <v>29</v>
      </c>
      <c r="C1178" s="494" t="s">
        <v>1095</v>
      </c>
      <c r="D1178" s="494" t="s">
        <v>31</v>
      </c>
      <c r="E1178" s="680" t="s">
        <v>32</v>
      </c>
      <c r="F1178" s="680"/>
      <c r="G1178" s="668"/>
      <c r="H1178" s="669"/>
      <c r="I1178" s="670"/>
      <c r="J1178" s="497" t="s">
        <v>126</v>
      </c>
      <c r="K1178" s="482"/>
      <c r="L1178" s="482" t="s">
        <v>28</v>
      </c>
      <c r="M1178" s="517">
        <v>189</v>
      </c>
      <c r="R1178" s="578"/>
    </row>
    <row r="1179" spans="1:18" s="46" customFormat="1" ht="15.75" thickBot="1">
      <c r="A1179" s="691"/>
      <c r="B1179" s="499" t="s">
        <v>1062</v>
      </c>
      <c r="C1179" s="499" t="s">
        <v>1096</v>
      </c>
      <c r="D1179" s="481">
        <v>43791</v>
      </c>
      <c r="E1179" s="474" t="s">
        <v>36</v>
      </c>
      <c r="F1179" s="500" t="s">
        <v>1097</v>
      </c>
      <c r="G1179" s="671"/>
      <c r="H1179" s="672"/>
      <c r="I1179" s="673"/>
      <c r="J1179" s="497" t="s">
        <v>38</v>
      </c>
      <c r="K1179" s="482"/>
      <c r="L1179" s="482" t="s">
        <v>28</v>
      </c>
      <c r="M1179" s="517">
        <v>264</v>
      </c>
      <c r="R1179" s="578"/>
    </row>
    <row r="1180" spans="1:18" s="46" customFormat="1" ht="21.95" customHeight="1" thickTop="1" thickBot="1">
      <c r="A1180" s="689">
        <f>A1176+1</f>
        <v>291</v>
      </c>
      <c r="B1180" s="478" t="s">
        <v>19</v>
      </c>
      <c r="C1180" s="478" t="s">
        <v>20</v>
      </c>
      <c r="D1180" s="478" t="s">
        <v>21</v>
      </c>
      <c r="E1180" s="677" t="s">
        <v>22</v>
      </c>
      <c r="F1180" s="677"/>
      <c r="G1180" s="677" t="s">
        <v>12</v>
      </c>
      <c r="H1180" s="674"/>
      <c r="I1180" s="501"/>
      <c r="J1180" s="495" t="s">
        <v>39</v>
      </c>
      <c r="K1180" s="505"/>
      <c r="L1180" s="505"/>
      <c r="M1180" s="516"/>
      <c r="R1180" s="578"/>
    </row>
    <row r="1181" spans="1:18" s="46" customFormat="1" ht="23.25" thickBot="1">
      <c r="A1181" s="690"/>
      <c r="B1181" s="469" t="s">
        <v>1098</v>
      </c>
      <c r="C1181" s="469" t="s">
        <v>1099</v>
      </c>
      <c r="D1181" s="470">
        <v>43760</v>
      </c>
      <c r="E1181" s="469"/>
      <c r="F1181" s="469" t="s">
        <v>332</v>
      </c>
      <c r="G1181" s="663" t="s">
        <v>1100</v>
      </c>
      <c r="H1181" s="678"/>
      <c r="I1181" s="679"/>
      <c r="J1181" s="471" t="s">
        <v>124</v>
      </c>
      <c r="K1181" s="483"/>
      <c r="L1181" s="483" t="s">
        <v>28</v>
      </c>
      <c r="M1181" s="507">
        <v>652</v>
      </c>
      <c r="R1181" s="578"/>
    </row>
    <row r="1182" spans="1:18" s="46" customFormat="1" ht="23.25" thickBot="1">
      <c r="A1182" s="690"/>
      <c r="B1182" s="494" t="s">
        <v>29</v>
      </c>
      <c r="C1182" s="494" t="s">
        <v>30</v>
      </c>
      <c r="D1182" s="494" t="s">
        <v>31</v>
      </c>
      <c r="E1182" s="680" t="s">
        <v>32</v>
      </c>
      <c r="F1182" s="680"/>
      <c r="G1182" s="668"/>
      <c r="H1182" s="669"/>
      <c r="I1182" s="670"/>
      <c r="J1182" s="497" t="s">
        <v>873</v>
      </c>
      <c r="K1182" s="482"/>
      <c r="L1182" s="482" t="s">
        <v>28</v>
      </c>
      <c r="M1182" s="517">
        <v>500</v>
      </c>
      <c r="R1182" s="578"/>
    </row>
    <row r="1183" spans="1:18" s="46" customFormat="1" ht="15.75" thickBot="1">
      <c r="A1183" s="691"/>
      <c r="B1183" s="499" t="s">
        <v>1101</v>
      </c>
      <c r="C1183" s="499" t="s">
        <v>1100</v>
      </c>
      <c r="D1183" s="481">
        <v>43763</v>
      </c>
      <c r="E1183" s="474" t="s">
        <v>36</v>
      </c>
      <c r="F1183" s="500" t="s">
        <v>1102</v>
      </c>
      <c r="G1183" s="671"/>
      <c r="H1183" s="672"/>
      <c r="I1183" s="673"/>
      <c r="J1183" s="497" t="s">
        <v>126</v>
      </c>
      <c r="K1183" s="482"/>
      <c r="L1183" s="482" t="s">
        <v>28</v>
      </c>
      <c r="M1183" s="517">
        <v>50</v>
      </c>
      <c r="R1183" s="578"/>
    </row>
    <row r="1184" spans="1:18" s="46" customFormat="1" ht="21.95" customHeight="1" thickTop="1" thickBot="1">
      <c r="A1184" s="689">
        <f>A1180+1</f>
        <v>292</v>
      </c>
      <c r="B1184" s="478" t="s">
        <v>19</v>
      </c>
      <c r="C1184" s="478" t="s">
        <v>20</v>
      </c>
      <c r="D1184" s="478" t="s">
        <v>21</v>
      </c>
      <c r="E1184" s="677" t="s">
        <v>22</v>
      </c>
      <c r="F1184" s="677"/>
      <c r="G1184" s="677" t="s">
        <v>12</v>
      </c>
      <c r="H1184" s="674"/>
      <c r="I1184" s="501"/>
      <c r="J1184" s="495" t="s">
        <v>39</v>
      </c>
      <c r="K1184" s="505"/>
      <c r="L1184" s="505"/>
      <c r="M1184" s="516"/>
      <c r="R1184" s="578"/>
    </row>
    <row r="1185" spans="1:18" s="46" customFormat="1" ht="34.5" thickBot="1">
      <c r="A1185" s="690"/>
      <c r="B1185" s="469" t="s">
        <v>1103</v>
      </c>
      <c r="C1185" s="469" t="s">
        <v>1104</v>
      </c>
      <c r="D1185" s="470">
        <v>43758</v>
      </c>
      <c r="E1185" s="469"/>
      <c r="F1185" s="469" t="s">
        <v>1105</v>
      </c>
      <c r="G1185" s="663" t="s">
        <v>1106</v>
      </c>
      <c r="H1185" s="678"/>
      <c r="I1185" s="679"/>
      <c r="J1185" s="471" t="s">
        <v>124</v>
      </c>
      <c r="K1185" s="483"/>
      <c r="L1185" s="483" t="s">
        <v>28</v>
      </c>
      <c r="M1185" s="507">
        <v>529.08000000000004</v>
      </c>
      <c r="R1185" s="578"/>
    </row>
    <row r="1186" spans="1:18" s="46" customFormat="1" ht="23.25" thickBot="1">
      <c r="A1186" s="690"/>
      <c r="B1186" s="494" t="s">
        <v>29</v>
      </c>
      <c r="C1186" s="494" t="s">
        <v>30</v>
      </c>
      <c r="D1186" s="494" t="s">
        <v>31</v>
      </c>
      <c r="E1186" s="680" t="s">
        <v>32</v>
      </c>
      <c r="F1186" s="680"/>
      <c r="G1186" s="668"/>
      <c r="H1186" s="669"/>
      <c r="I1186" s="670"/>
      <c r="J1186" s="497" t="s">
        <v>27</v>
      </c>
      <c r="K1186" s="482"/>
      <c r="L1186" s="482" t="s">
        <v>28</v>
      </c>
      <c r="M1186" s="517">
        <v>871.65</v>
      </c>
      <c r="R1186" s="578"/>
    </row>
    <row r="1187" spans="1:18" s="46" customFormat="1" ht="15.75" thickBot="1">
      <c r="A1187" s="691"/>
      <c r="B1187" s="499" t="s">
        <v>1049</v>
      </c>
      <c r="C1187" s="499" t="s">
        <v>1106</v>
      </c>
      <c r="D1187" s="481">
        <v>43763</v>
      </c>
      <c r="E1187" s="474" t="s">
        <v>36</v>
      </c>
      <c r="F1187" s="500" t="s">
        <v>1107</v>
      </c>
      <c r="G1187" s="671"/>
      <c r="H1187" s="672"/>
      <c r="I1187" s="673"/>
      <c r="J1187" s="497"/>
      <c r="K1187" s="482"/>
      <c r="L1187" s="482"/>
      <c r="M1187" s="517"/>
      <c r="R1187" s="578"/>
    </row>
    <row r="1188" spans="1:18" s="46" customFormat="1" ht="21.95" customHeight="1" thickTop="1" thickBot="1">
      <c r="A1188" s="689">
        <f>A1184+1</f>
        <v>293</v>
      </c>
      <c r="B1188" s="478" t="s">
        <v>19</v>
      </c>
      <c r="C1188" s="478" t="s">
        <v>20</v>
      </c>
      <c r="D1188" s="478" t="s">
        <v>21</v>
      </c>
      <c r="E1188" s="677" t="s">
        <v>22</v>
      </c>
      <c r="F1188" s="677"/>
      <c r="G1188" s="677" t="s">
        <v>12</v>
      </c>
      <c r="H1188" s="674"/>
      <c r="I1188" s="501"/>
      <c r="J1188" s="495" t="s">
        <v>39</v>
      </c>
      <c r="K1188" s="505"/>
      <c r="L1188" s="505"/>
      <c r="M1188" s="516"/>
      <c r="R1188" s="578"/>
    </row>
    <row r="1189" spans="1:18" s="46" customFormat="1" ht="34.5" thickBot="1">
      <c r="A1189" s="690"/>
      <c r="B1189" s="469" t="s">
        <v>1103</v>
      </c>
      <c r="C1189" s="469" t="s">
        <v>1104</v>
      </c>
      <c r="D1189" s="470">
        <v>43738</v>
      </c>
      <c r="E1189" s="469"/>
      <c r="F1189" s="469" t="s">
        <v>1105</v>
      </c>
      <c r="G1189" s="663" t="s">
        <v>1106</v>
      </c>
      <c r="H1189" s="678"/>
      <c r="I1189" s="679"/>
      <c r="J1189" s="471" t="s">
        <v>124</v>
      </c>
      <c r="K1189" s="483"/>
      <c r="L1189" s="483" t="s">
        <v>28</v>
      </c>
      <c r="M1189" s="507">
        <v>404.89</v>
      </c>
      <c r="R1189" s="578"/>
    </row>
    <row r="1190" spans="1:18" s="46" customFormat="1" ht="23.25" thickBot="1">
      <c r="A1190" s="690"/>
      <c r="B1190" s="494" t="s">
        <v>29</v>
      </c>
      <c r="C1190" s="494" t="s">
        <v>30</v>
      </c>
      <c r="D1190" s="494" t="s">
        <v>31</v>
      </c>
      <c r="E1190" s="680" t="s">
        <v>32</v>
      </c>
      <c r="F1190" s="680"/>
      <c r="G1190" s="668"/>
      <c r="H1190" s="669"/>
      <c r="I1190" s="670"/>
      <c r="J1190" s="497" t="s">
        <v>27</v>
      </c>
      <c r="K1190" s="482"/>
      <c r="L1190" s="482" t="s">
        <v>28</v>
      </c>
      <c r="M1190" s="517">
        <v>1624</v>
      </c>
      <c r="R1190" s="578"/>
    </row>
    <row r="1191" spans="1:18" s="46" customFormat="1" ht="15.75" thickBot="1">
      <c r="A1191" s="691"/>
      <c r="B1191" s="473" t="s">
        <v>1049</v>
      </c>
      <c r="C1191" s="473" t="s">
        <v>1106</v>
      </c>
      <c r="D1191" s="481">
        <v>43749</v>
      </c>
      <c r="E1191" s="474" t="s">
        <v>36</v>
      </c>
      <c r="F1191" s="476" t="s">
        <v>1108</v>
      </c>
      <c r="G1191" s="671"/>
      <c r="H1191" s="672"/>
      <c r="I1191" s="673"/>
      <c r="J1191" s="513"/>
      <c r="K1191" s="514"/>
      <c r="L1191" s="514"/>
      <c r="M1191" s="518"/>
      <c r="R1191" s="578"/>
    </row>
    <row r="1192" spans="1:18" s="46" customFormat="1" ht="21.95" customHeight="1" thickTop="1" thickBot="1">
      <c r="A1192" s="689">
        <f>A1188+1</f>
        <v>294</v>
      </c>
      <c r="B1192" s="478" t="s">
        <v>19</v>
      </c>
      <c r="C1192" s="478" t="s">
        <v>20</v>
      </c>
      <c r="D1192" s="478" t="s">
        <v>21</v>
      </c>
      <c r="E1192" s="677" t="s">
        <v>22</v>
      </c>
      <c r="F1192" s="677"/>
      <c r="G1192" s="677" t="s">
        <v>12</v>
      </c>
      <c r="H1192" s="674"/>
      <c r="I1192" s="501"/>
      <c r="J1192" s="495" t="s">
        <v>39</v>
      </c>
      <c r="K1192" s="505"/>
      <c r="L1192" s="505"/>
      <c r="M1192" s="516"/>
      <c r="R1192" s="578"/>
    </row>
    <row r="1193" spans="1:18" s="46" customFormat="1" ht="45.75" thickBot="1">
      <c r="A1193" s="690"/>
      <c r="B1193" s="469" t="s">
        <v>1109</v>
      </c>
      <c r="C1193" s="469" t="s">
        <v>1110</v>
      </c>
      <c r="D1193" s="470">
        <v>43758</v>
      </c>
      <c r="E1193" s="469"/>
      <c r="F1193" s="469" t="s">
        <v>104</v>
      </c>
      <c r="G1193" s="663" t="s">
        <v>1111</v>
      </c>
      <c r="H1193" s="678"/>
      <c r="I1193" s="679"/>
      <c r="J1193" s="471" t="s">
        <v>1112</v>
      </c>
      <c r="K1193" s="483" t="s">
        <v>28</v>
      </c>
      <c r="L1193" s="483"/>
      <c r="M1193" s="507">
        <v>510</v>
      </c>
      <c r="R1193" s="578"/>
    </row>
    <row r="1194" spans="1:18" s="46" customFormat="1" ht="23.25" thickBot="1">
      <c r="A1194" s="690"/>
      <c r="B1194" s="494" t="s">
        <v>29</v>
      </c>
      <c r="C1194" s="494" t="s">
        <v>30</v>
      </c>
      <c r="D1194" s="494" t="s">
        <v>31</v>
      </c>
      <c r="E1194" s="680" t="s">
        <v>32</v>
      </c>
      <c r="F1194" s="680"/>
      <c r="G1194" s="668"/>
      <c r="H1194" s="669"/>
      <c r="I1194" s="670"/>
      <c r="J1194" s="497" t="s">
        <v>873</v>
      </c>
      <c r="K1194" s="482" t="s">
        <v>28</v>
      </c>
      <c r="L1194" s="482"/>
      <c r="M1194" s="517">
        <v>2345.5</v>
      </c>
      <c r="R1194" s="578"/>
    </row>
    <row r="1195" spans="1:18" s="46" customFormat="1" ht="15.75" thickBot="1">
      <c r="A1195" s="691"/>
      <c r="B1195" s="473" t="s">
        <v>1062</v>
      </c>
      <c r="C1195" s="473" t="s">
        <v>1113</v>
      </c>
      <c r="D1195" s="481">
        <v>43765</v>
      </c>
      <c r="E1195" s="474"/>
      <c r="F1195" s="476" t="s">
        <v>1114</v>
      </c>
      <c r="G1195" s="671"/>
      <c r="H1195" s="672"/>
      <c r="I1195" s="673"/>
      <c r="J1195" s="513" t="s">
        <v>119</v>
      </c>
      <c r="K1195" s="514" t="s">
        <v>28</v>
      </c>
      <c r="L1195" s="514"/>
      <c r="M1195" s="518">
        <v>580</v>
      </c>
      <c r="R1195" s="578"/>
    </row>
    <row r="1196" spans="1:18" s="46" customFormat="1" ht="21.95" customHeight="1" thickTop="1" thickBot="1">
      <c r="A1196" s="689">
        <f>A1192+1</f>
        <v>295</v>
      </c>
      <c r="B1196" s="478" t="s">
        <v>19</v>
      </c>
      <c r="C1196" s="478" t="s">
        <v>20</v>
      </c>
      <c r="D1196" s="478" t="s">
        <v>21</v>
      </c>
      <c r="E1196" s="677" t="s">
        <v>22</v>
      </c>
      <c r="F1196" s="677"/>
      <c r="G1196" s="677" t="s">
        <v>12</v>
      </c>
      <c r="H1196" s="674"/>
      <c r="I1196" s="501"/>
      <c r="J1196" s="495" t="s">
        <v>39</v>
      </c>
      <c r="K1196" s="505"/>
      <c r="L1196" s="505"/>
      <c r="M1196" s="516"/>
      <c r="R1196" s="578"/>
    </row>
    <row r="1197" spans="1:18" s="46" customFormat="1" ht="34.5" thickBot="1">
      <c r="A1197" s="690"/>
      <c r="B1197" s="469" t="s">
        <v>1115</v>
      </c>
      <c r="C1197" s="469" t="s">
        <v>1116</v>
      </c>
      <c r="D1197" s="470">
        <v>43853</v>
      </c>
      <c r="E1197" s="469"/>
      <c r="F1197" s="469" t="s">
        <v>1117</v>
      </c>
      <c r="G1197" s="663" t="s">
        <v>146</v>
      </c>
      <c r="H1197" s="678"/>
      <c r="I1197" s="679"/>
      <c r="J1197" s="471" t="s">
        <v>124</v>
      </c>
      <c r="K1197" s="483"/>
      <c r="L1197" s="483" t="s">
        <v>28</v>
      </c>
      <c r="M1197" s="507">
        <v>442.86</v>
      </c>
      <c r="R1197" s="578"/>
    </row>
    <row r="1198" spans="1:18" s="46" customFormat="1" ht="23.25" thickBot="1">
      <c r="A1198" s="690"/>
      <c r="B1198" s="494" t="s">
        <v>29</v>
      </c>
      <c r="C1198" s="494" t="s">
        <v>30</v>
      </c>
      <c r="D1198" s="494" t="s">
        <v>31</v>
      </c>
      <c r="E1198" s="680" t="s">
        <v>32</v>
      </c>
      <c r="F1198" s="680"/>
      <c r="G1198" s="668"/>
      <c r="H1198" s="669"/>
      <c r="I1198" s="670"/>
      <c r="J1198" s="497"/>
      <c r="K1198" s="482"/>
      <c r="L1198" s="482"/>
      <c r="M1198" s="517"/>
      <c r="R1198" s="578"/>
    </row>
    <row r="1199" spans="1:18" s="46" customFormat="1" ht="15.75" thickBot="1">
      <c r="A1199" s="691"/>
      <c r="B1199" s="473" t="s">
        <v>1049</v>
      </c>
      <c r="C1199" s="473" t="s">
        <v>146</v>
      </c>
      <c r="D1199" s="481">
        <v>43854</v>
      </c>
      <c r="E1199" s="474" t="s">
        <v>36</v>
      </c>
      <c r="F1199" s="476" t="s">
        <v>1118</v>
      </c>
      <c r="G1199" s="671"/>
      <c r="H1199" s="672"/>
      <c r="I1199" s="673"/>
      <c r="J1199" s="513"/>
      <c r="K1199" s="514"/>
      <c r="L1199" s="514"/>
      <c r="M1199" s="518"/>
      <c r="R1199" s="578"/>
    </row>
    <row r="1200" spans="1:18" s="46" customFormat="1" ht="21.95" customHeight="1" thickTop="1" thickBot="1">
      <c r="A1200" s="689">
        <f>A1196+1</f>
        <v>296</v>
      </c>
      <c r="B1200" s="478" t="s">
        <v>19</v>
      </c>
      <c r="C1200" s="478" t="s">
        <v>20</v>
      </c>
      <c r="D1200" s="478" t="s">
        <v>21</v>
      </c>
      <c r="E1200" s="677" t="s">
        <v>22</v>
      </c>
      <c r="F1200" s="677"/>
      <c r="G1200" s="677" t="s">
        <v>12</v>
      </c>
      <c r="H1200" s="674"/>
      <c r="I1200" s="501"/>
      <c r="J1200" s="495" t="s">
        <v>39</v>
      </c>
      <c r="K1200" s="505"/>
      <c r="L1200" s="505"/>
      <c r="M1200" s="516"/>
      <c r="R1200" s="578"/>
    </row>
    <row r="1201" spans="1:18" s="46" customFormat="1" ht="23.25" thickBot="1">
      <c r="A1201" s="690"/>
      <c r="B1201" s="469" t="s">
        <v>1103</v>
      </c>
      <c r="C1201" s="469" t="s">
        <v>1119</v>
      </c>
      <c r="D1201" s="470">
        <v>43804</v>
      </c>
      <c r="E1201" s="469"/>
      <c r="F1201" s="469" t="s">
        <v>1105</v>
      </c>
      <c r="G1201" s="663" t="s">
        <v>1106</v>
      </c>
      <c r="H1201" s="678"/>
      <c r="I1201" s="679"/>
      <c r="J1201" s="471" t="s">
        <v>124</v>
      </c>
      <c r="K1201" s="483"/>
      <c r="L1201" s="483" t="s">
        <v>28</v>
      </c>
      <c r="M1201" s="507">
        <v>417.85</v>
      </c>
      <c r="R1201" s="578"/>
    </row>
    <row r="1202" spans="1:18" s="46" customFormat="1" ht="23.25" thickBot="1">
      <c r="A1202" s="690"/>
      <c r="B1202" s="494" t="s">
        <v>29</v>
      </c>
      <c r="C1202" s="494" t="s">
        <v>30</v>
      </c>
      <c r="D1202" s="494" t="s">
        <v>31</v>
      </c>
      <c r="E1202" s="680" t="s">
        <v>32</v>
      </c>
      <c r="F1202" s="680"/>
      <c r="G1202" s="668"/>
      <c r="H1202" s="669"/>
      <c r="I1202" s="670"/>
      <c r="J1202" s="497" t="s">
        <v>27</v>
      </c>
      <c r="K1202" s="482"/>
      <c r="L1202" s="482" t="s">
        <v>28</v>
      </c>
      <c r="M1202" s="517">
        <v>1274.6400000000001</v>
      </c>
      <c r="R1202" s="578"/>
    </row>
    <row r="1203" spans="1:18" s="46" customFormat="1" ht="15.75" thickBot="1">
      <c r="A1203" s="691"/>
      <c r="B1203" s="473" t="s">
        <v>1049</v>
      </c>
      <c r="C1203" s="473" t="s">
        <v>1106</v>
      </c>
      <c r="D1203" s="481">
        <v>43812</v>
      </c>
      <c r="E1203" s="474" t="s">
        <v>36</v>
      </c>
      <c r="F1203" s="476" t="s">
        <v>1120</v>
      </c>
      <c r="G1203" s="671"/>
      <c r="H1203" s="672"/>
      <c r="I1203" s="673"/>
      <c r="J1203" s="513"/>
      <c r="K1203" s="514"/>
      <c r="L1203" s="514"/>
      <c r="M1203" s="518"/>
      <c r="R1203" s="578"/>
    </row>
    <row r="1204" spans="1:18" s="46" customFormat="1" ht="21.95" customHeight="1" thickTop="1" thickBot="1">
      <c r="A1204" s="689">
        <f>A1200+1</f>
        <v>297</v>
      </c>
      <c r="B1204" s="478" t="s">
        <v>19</v>
      </c>
      <c r="C1204" s="478" t="s">
        <v>20</v>
      </c>
      <c r="D1204" s="478" t="s">
        <v>21</v>
      </c>
      <c r="E1204" s="677" t="s">
        <v>22</v>
      </c>
      <c r="F1204" s="677"/>
      <c r="G1204" s="677" t="s">
        <v>12</v>
      </c>
      <c r="H1204" s="674"/>
      <c r="I1204" s="501"/>
      <c r="J1204" s="495" t="s">
        <v>39</v>
      </c>
      <c r="K1204" s="505"/>
      <c r="L1204" s="505"/>
      <c r="M1204" s="516"/>
      <c r="R1204" s="578"/>
    </row>
    <row r="1205" spans="1:18" s="46" customFormat="1" ht="15.75" thickBot="1">
      <c r="A1205" s="690"/>
      <c r="B1205" s="469" t="s">
        <v>1121</v>
      </c>
      <c r="C1205" s="469" t="s">
        <v>1122</v>
      </c>
      <c r="D1205" s="470">
        <v>43816</v>
      </c>
      <c r="E1205" s="469"/>
      <c r="F1205" s="469" t="s">
        <v>1123</v>
      </c>
      <c r="G1205" s="663" t="s">
        <v>1122</v>
      </c>
      <c r="H1205" s="678"/>
      <c r="I1205" s="679"/>
      <c r="J1205" s="471" t="s">
        <v>124</v>
      </c>
      <c r="K1205" s="483"/>
      <c r="L1205" s="483" t="s">
        <v>28</v>
      </c>
      <c r="M1205" s="507">
        <v>626</v>
      </c>
      <c r="R1205" s="578"/>
    </row>
    <row r="1206" spans="1:18" s="46" customFormat="1" ht="23.25" thickBot="1">
      <c r="A1206" s="690"/>
      <c r="B1206" s="494" t="s">
        <v>29</v>
      </c>
      <c r="C1206" s="494" t="s">
        <v>30</v>
      </c>
      <c r="D1206" s="494" t="s">
        <v>31</v>
      </c>
      <c r="E1206" s="680" t="s">
        <v>32</v>
      </c>
      <c r="F1206" s="680"/>
      <c r="G1206" s="668"/>
      <c r="H1206" s="669"/>
      <c r="I1206" s="670"/>
      <c r="J1206" s="497" t="s">
        <v>27</v>
      </c>
      <c r="K1206" s="482"/>
      <c r="L1206" s="482" t="s">
        <v>28</v>
      </c>
      <c r="M1206" s="517">
        <v>199</v>
      </c>
      <c r="R1206" s="578"/>
    </row>
    <row r="1207" spans="1:18" s="46" customFormat="1" ht="15.75" thickBot="1">
      <c r="A1207" s="691"/>
      <c r="B1207" s="473" t="s">
        <v>1062</v>
      </c>
      <c r="C1207" s="473" t="s">
        <v>1122</v>
      </c>
      <c r="D1207" s="481">
        <v>43817</v>
      </c>
      <c r="E1207" s="474" t="s">
        <v>36</v>
      </c>
      <c r="F1207" s="476" t="s">
        <v>1124</v>
      </c>
      <c r="G1207" s="671"/>
      <c r="H1207" s="672"/>
      <c r="I1207" s="673"/>
      <c r="J1207" s="513" t="s">
        <v>1125</v>
      </c>
      <c r="K1207" s="514"/>
      <c r="L1207" s="514" t="s">
        <v>28</v>
      </c>
      <c r="M1207" s="518">
        <v>50</v>
      </c>
      <c r="R1207" s="578"/>
    </row>
    <row r="1208" spans="1:18" s="46" customFormat="1" ht="21.95" customHeight="1" thickTop="1" thickBot="1">
      <c r="A1208" s="689">
        <f>A1204+1</f>
        <v>298</v>
      </c>
      <c r="B1208" s="478" t="s">
        <v>19</v>
      </c>
      <c r="C1208" s="478" t="s">
        <v>20</v>
      </c>
      <c r="D1208" s="478" t="s">
        <v>21</v>
      </c>
      <c r="E1208" s="677" t="s">
        <v>22</v>
      </c>
      <c r="F1208" s="677"/>
      <c r="G1208" s="677" t="s">
        <v>12</v>
      </c>
      <c r="H1208" s="674"/>
      <c r="I1208" s="501"/>
      <c r="J1208" s="495" t="s">
        <v>39</v>
      </c>
      <c r="K1208" s="505"/>
      <c r="L1208" s="505"/>
      <c r="M1208" s="516"/>
      <c r="R1208" s="578"/>
    </row>
    <row r="1209" spans="1:18" s="46" customFormat="1" ht="15.75" thickBot="1">
      <c r="A1209" s="690"/>
      <c r="B1209" s="469" t="s">
        <v>1126</v>
      </c>
      <c r="C1209" s="469" t="s">
        <v>1127</v>
      </c>
      <c r="D1209" s="470">
        <v>43776</v>
      </c>
      <c r="E1209" s="469"/>
      <c r="F1209" s="469" t="s">
        <v>1128</v>
      </c>
      <c r="G1209" s="663" t="s">
        <v>1129</v>
      </c>
      <c r="H1209" s="678"/>
      <c r="I1209" s="679"/>
      <c r="J1209" s="471" t="s">
        <v>124</v>
      </c>
      <c r="K1209" s="483"/>
      <c r="L1209" s="483" t="s">
        <v>28</v>
      </c>
      <c r="M1209" s="507">
        <v>418</v>
      </c>
      <c r="R1209" s="578"/>
    </row>
    <row r="1210" spans="1:18" s="46" customFormat="1" ht="23.25" thickBot="1">
      <c r="A1210" s="690"/>
      <c r="B1210" s="494" t="s">
        <v>29</v>
      </c>
      <c r="C1210" s="494" t="s">
        <v>30</v>
      </c>
      <c r="D1210" s="494" t="s">
        <v>31</v>
      </c>
      <c r="E1210" s="680" t="s">
        <v>32</v>
      </c>
      <c r="F1210" s="680"/>
      <c r="G1210" s="668"/>
      <c r="H1210" s="669"/>
      <c r="I1210" s="670"/>
      <c r="J1210" s="497" t="s">
        <v>1130</v>
      </c>
      <c r="K1210" s="482"/>
      <c r="L1210" s="482" t="s">
        <v>28</v>
      </c>
      <c r="M1210" s="517">
        <v>723</v>
      </c>
      <c r="R1210" s="578"/>
    </row>
    <row r="1211" spans="1:18" s="46" customFormat="1" ht="15.75" thickBot="1">
      <c r="A1211" s="691"/>
      <c r="B1211" s="473" t="s">
        <v>1062</v>
      </c>
      <c r="C1211" s="473" t="s">
        <v>154</v>
      </c>
      <c r="D1211" s="481">
        <v>43778</v>
      </c>
      <c r="E1211" s="474" t="s">
        <v>36</v>
      </c>
      <c r="F1211" s="476" t="s">
        <v>1131</v>
      </c>
      <c r="G1211" s="671"/>
      <c r="H1211" s="672"/>
      <c r="I1211" s="673"/>
      <c r="J1211" s="513" t="s">
        <v>119</v>
      </c>
      <c r="K1211" s="514"/>
      <c r="L1211" s="514" t="s">
        <v>28</v>
      </c>
      <c r="M1211" s="518">
        <v>500</v>
      </c>
      <c r="R1211" s="578"/>
    </row>
    <row r="1212" spans="1:18" s="46" customFormat="1" ht="21.95" customHeight="1" thickTop="1" thickBot="1">
      <c r="A1212" s="689">
        <f>A1208+1</f>
        <v>299</v>
      </c>
      <c r="B1212" s="478" t="s">
        <v>19</v>
      </c>
      <c r="C1212" s="478" t="s">
        <v>20</v>
      </c>
      <c r="D1212" s="478" t="s">
        <v>21</v>
      </c>
      <c r="E1212" s="677" t="s">
        <v>22</v>
      </c>
      <c r="F1212" s="677"/>
      <c r="G1212" s="677" t="s">
        <v>12</v>
      </c>
      <c r="H1212" s="674"/>
      <c r="I1212" s="501"/>
      <c r="J1212" s="495" t="s">
        <v>39</v>
      </c>
      <c r="K1212" s="505"/>
      <c r="L1212" s="505"/>
      <c r="M1212" s="516"/>
      <c r="R1212" s="578"/>
    </row>
    <row r="1213" spans="1:18" s="46" customFormat="1" ht="34.5" thickBot="1">
      <c r="A1213" s="690"/>
      <c r="B1213" s="469" t="s">
        <v>1132</v>
      </c>
      <c r="C1213" s="469" t="s">
        <v>1133</v>
      </c>
      <c r="D1213" s="470">
        <v>43849</v>
      </c>
      <c r="E1213" s="469"/>
      <c r="F1213" s="469" t="s">
        <v>1134</v>
      </c>
      <c r="G1213" s="663" t="s">
        <v>1135</v>
      </c>
      <c r="H1213" s="678"/>
      <c r="I1213" s="679"/>
      <c r="J1213" s="471" t="s">
        <v>124</v>
      </c>
      <c r="K1213" s="483"/>
      <c r="L1213" s="483" t="s">
        <v>28</v>
      </c>
      <c r="M1213" s="507">
        <v>186</v>
      </c>
      <c r="R1213" s="578"/>
    </row>
    <row r="1214" spans="1:18" s="46" customFormat="1" ht="23.25" thickBot="1">
      <c r="A1214" s="690"/>
      <c r="B1214" s="494" t="s">
        <v>29</v>
      </c>
      <c r="C1214" s="494" t="s">
        <v>30</v>
      </c>
      <c r="D1214" s="494" t="s">
        <v>31</v>
      </c>
      <c r="E1214" s="680" t="s">
        <v>32</v>
      </c>
      <c r="F1214" s="680"/>
      <c r="G1214" s="668"/>
      <c r="H1214" s="669"/>
      <c r="I1214" s="670"/>
      <c r="J1214" s="497" t="s">
        <v>27</v>
      </c>
      <c r="K1214" s="482"/>
      <c r="L1214" s="482" t="s">
        <v>28</v>
      </c>
      <c r="M1214" s="517">
        <v>420</v>
      </c>
      <c r="R1214" s="578"/>
    </row>
    <row r="1215" spans="1:18" s="46" customFormat="1" ht="15.75" thickBot="1">
      <c r="A1215" s="691"/>
      <c r="B1215" s="473" t="s">
        <v>1049</v>
      </c>
      <c r="C1215" s="473" t="s">
        <v>1136</v>
      </c>
      <c r="D1215" s="481">
        <v>43851</v>
      </c>
      <c r="E1215" s="474"/>
      <c r="F1215" s="476" t="s">
        <v>1137</v>
      </c>
      <c r="G1215" s="671"/>
      <c r="H1215" s="672"/>
      <c r="I1215" s="673"/>
      <c r="J1215" s="513"/>
      <c r="K1215" s="514"/>
      <c r="L1215" s="514"/>
      <c r="M1215" s="518"/>
      <c r="R1215" s="578"/>
    </row>
    <row r="1216" spans="1:18" s="46" customFormat="1" ht="24" thickTop="1" thickBot="1">
      <c r="A1216" s="689">
        <f>A1212+1</f>
        <v>300</v>
      </c>
      <c r="B1216" s="478" t="s">
        <v>19</v>
      </c>
      <c r="C1216" s="478" t="s">
        <v>20</v>
      </c>
      <c r="D1216" s="478" t="s">
        <v>21</v>
      </c>
      <c r="E1216" s="677" t="s">
        <v>22</v>
      </c>
      <c r="F1216" s="677"/>
      <c r="G1216" s="677" t="s">
        <v>12</v>
      </c>
      <c r="H1216" s="674"/>
      <c r="I1216" s="501"/>
      <c r="J1216" s="495" t="s">
        <v>39</v>
      </c>
      <c r="K1216" s="505"/>
      <c r="L1216" s="505"/>
      <c r="M1216" s="516"/>
      <c r="R1216" s="578"/>
    </row>
    <row r="1217" spans="1:18" s="46" customFormat="1" ht="15.75" thickBot="1">
      <c r="A1217" s="690"/>
      <c r="B1217" s="469" t="s">
        <v>1132</v>
      </c>
      <c r="C1217" s="469" t="s">
        <v>1138</v>
      </c>
      <c r="D1217" s="470">
        <v>44155</v>
      </c>
      <c r="E1217" s="469"/>
      <c r="F1217" s="469" t="s">
        <v>116</v>
      </c>
      <c r="G1217" s="663" t="s">
        <v>1139</v>
      </c>
      <c r="H1217" s="678"/>
      <c r="I1217" s="679"/>
      <c r="J1217" s="471" t="s">
        <v>124</v>
      </c>
      <c r="K1217" s="483"/>
      <c r="L1217" s="483" t="s">
        <v>28</v>
      </c>
      <c r="M1217" s="507">
        <v>127</v>
      </c>
      <c r="R1217" s="578"/>
    </row>
    <row r="1218" spans="1:18" s="46" customFormat="1" ht="23.25" thickBot="1">
      <c r="A1218" s="690"/>
      <c r="B1218" s="494" t="s">
        <v>29</v>
      </c>
      <c r="C1218" s="494" t="s">
        <v>30</v>
      </c>
      <c r="D1218" s="494" t="s">
        <v>31</v>
      </c>
      <c r="E1218" s="680" t="s">
        <v>32</v>
      </c>
      <c r="F1218" s="680"/>
      <c r="G1218" s="668"/>
      <c r="H1218" s="669"/>
      <c r="I1218" s="670"/>
      <c r="J1218" s="497" t="s">
        <v>27</v>
      </c>
      <c r="K1218" s="482"/>
      <c r="L1218" s="482" t="s">
        <v>28</v>
      </c>
      <c r="M1218" s="517">
        <v>472.68</v>
      </c>
      <c r="R1218" s="578"/>
    </row>
    <row r="1219" spans="1:18" s="46" customFormat="1" ht="15.75" thickBot="1">
      <c r="A1219" s="691"/>
      <c r="B1219" s="473" t="s">
        <v>1049</v>
      </c>
      <c r="C1219" s="473" t="s">
        <v>1136</v>
      </c>
      <c r="D1219" s="481">
        <v>44159</v>
      </c>
      <c r="E1219" s="474" t="s">
        <v>36</v>
      </c>
      <c r="F1219" s="476" t="s">
        <v>1140</v>
      </c>
      <c r="G1219" s="671"/>
      <c r="H1219" s="672"/>
      <c r="I1219" s="673"/>
      <c r="J1219" s="513"/>
      <c r="K1219" s="514"/>
      <c r="L1219" s="514"/>
      <c r="M1219" s="518"/>
      <c r="R1219" s="578"/>
    </row>
    <row r="1220" spans="1:18" s="46" customFormat="1" ht="24" thickTop="1" thickBot="1">
      <c r="A1220" s="689">
        <f>A1216+1</f>
        <v>301</v>
      </c>
      <c r="B1220" s="478" t="s">
        <v>19</v>
      </c>
      <c r="C1220" s="478" t="s">
        <v>20</v>
      </c>
      <c r="D1220" s="478" t="s">
        <v>21</v>
      </c>
      <c r="E1220" s="677" t="s">
        <v>22</v>
      </c>
      <c r="F1220" s="677"/>
      <c r="G1220" s="677" t="s">
        <v>12</v>
      </c>
      <c r="H1220" s="674"/>
      <c r="I1220" s="501"/>
      <c r="J1220" s="495" t="s">
        <v>39</v>
      </c>
      <c r="K1220" s="505"/>
      <c r="L1220" s="505"/>
      <c r="M1220" s="516"/>
      <c r="R1220" s="578"/>
    </row>
    <row r="1221" spans="1:18" s="46" customFormat="1" ht="15.75" thickBot="1">
      <c r="A1221" s="690"/>
      <c r="B1221" s="469" t="s">
        <v>1132</v>
      </c>
      <c r="C1221" s="469" t="s">
        <v>1141</v>
      </c>
      <c r="D1221" s="470">
        <v>43864</v>
      </c>
      <c r="E1221" s="469"/>
      <c r="F1221" s="469" t="s">
        <v>179</v>
      </c>
      <c r="G1221" s="663" t="s">
        <v>1136</v>
      </c>
      <c r="H1221" s="678"/>
      <c r="I1221" s="679"/>
      <c r="J1221" s="471" t="s">
        <v>124</v>
      </c>
      <c r="K1221" s="483"/>
      <c r="L1221" s="483" t="s">
        <v>28</v>
      </c>
      <c r="M1221" s="507">
        <v>160</v>
      </c>
      <c r="R1221" s="578"/>
    </row>
    <row r="1222" spans="1:18" s="46" customFormat="1" ht="23.25" thickBot="1">
      <c r="A1222" s="690"/>
      <c r="B1222" s="494" t="s">
        <v>29</v>
      </c>
      <c r="C1222" s="494" t="s">
        <v>30</v>
      </c>
      <c r="D1222" s="494" t="s">
        <v>31</v>
      </c>
      <c r="E1222" s="680" t="s">
        <v>32</v>
      </c>
      <c r="F1222" s="680"/>
      <c r="G1222" s="668"/>
      <c r="H1222" s="669"/>
      <c r="I1222" s="670"/>
      <c r="J1222" s="497" t="s">
        <v>27</v>
      </c>
      <c r="K1222" s="482"/>
      <c r="L1222" s="482" t="s">
        <v>28</v>
      </c>
      <c r="M1222" s="517">
        <v>312</v>
      </c>
      <c r="R1222" s="578"/>
    </row>
    <row r="1223" spans="1:18" s="46" customFormat="1" ht="15.75" thickBot="1">
      <c r="A1223" s="691"/>
      <c r="B1223" s="473" t="s">
        <v>1049</v>
      </c>
      <c r="C1223" s="473" t="s">
        <v>1136</v>
      </c>
      <c r="D1223" s="481">
        <v>43866</v>
      </c>
      <c r="E1223" s="474" t="s">
        <v>36</v>
      </c>
      <c r="F1223" s="519" t="s">
        <v>1142</v>
      </c>
      <c r="G1223" s="671"/>
      <c r="H1223" s="672"/>
      <c r="I1223" s="673"/>
      <c r="J1223" s="513" t="s">
        <v>41</v>
      </c>
      <c r="K1223" s="514"/>
      <c r="L1223" s="514"/>
      <c r="M1223" s="518"/>
      <c r="R1223" s="578"/>
    </row>
    <row r="1224" spans="1:18" s="46" customFormat="1" ht="21.95" customHeight="1" thickTop="1" thickBot="1">
      <c r="A1224" s="689">
        <f>A1220+1</f>
        <v>302</v>
      </c>
      <c r="B1224" s="478" t="s">
        <v>19</v>
      </c>
      <c r="C1224" s="478" t="s">
        <v>20</v>
      </c>
      <c r="D1224" s="478" t="s">
        <v>21</v>
      </c>
      <c r="E1224" s="677" t="s">
        <v>22</v>
      </c>
      <c r="F1224" s="677"/>
      <c r="G1224" s="677" t="s">
        <v>12</v>
      </c>
      <c r="H1224" s="674"/>
      <c r="I1224" s="501"/>
      <c r="J1224" s="495" t="s">
        <v>39</v>
      </c>
      <c r="K1224" s="505"/>
      <c r="L1224" s="505"/>
      <c r="M1224" s="516"/>
      <c r="R1224" s="578"/>
    </row>
    <row r="1225" spans="1:18" s="46" customFormat="1" ht="15.75" thickBot="1">
      <c r="A1225" s="690"/>
      <c r="B1225" s="469" t="s">
        <v>1132</v>
      </c>
      <c r="C1225" s="469" t="s">
        <v>1143</v>
      </c>
      <c r="D1225" s="470">
        <v>43809</v>
      </c>
      <c r="E1225" s="469"/>
      <c r="F1225" s="469" t="s">
        <v>143</v>
      </c>
      <c r="G1225" s="663" t="s">
        <v>1136</v>
      </c>
      <c r="H1225" s="678"/>
      <c r="I1225" s="679"/>
      <c r="J1225" s="471" t="s">
        <v>124</v>
      </c>
      <c r="K1225" s="483"/>
      <c r="L1225" s="483" t="s">
        <v>28</v>
      </c>
      <c r="M1225" s="507">
        <v>167</v>
      </c>
      <c r="R1225" s="578"/>
    </row>
    <row r="1226" spans="1:18" s="46" customFormat="1" ht="23.25" thickBot="1">
      <c r="A1226" s="690"/>
      <c r="B1226" s="494" t="s">
        <v>29</v>
      </c>
      <c r="C1226" s="494" t="s">
        <v>30</v>
      </c>
      <c r="D1226" s="494" t="s">
        <v>31</v>
      </c>
      <c r="E1226" s="680" t="s">
        <v>32</v>
      </c>
      <c r="F1226" s="680"/>
      <c r="G1226" s="668"/>
      <c r="H1226" s="669"/>
      <c r="I1226" s="670"/>
      <c r="J1226" s="497" t="s">
        <v>27</v>
      </c>
      <c r="K1226" s="482"/>
      <c r="L1226" s="482" t="s">
        <v>28</v>
      </c>
      <c r="M1226" s="517">
        <v>425</v>
      </c>
      <c r="R1226" s="578"/>
    </row>
    <row r="1227" spans="1:18" s="46" customFormat="1" ht="15.75" thickBot="1">
      <c r="A1227" s="691"/>
      <c r="B1227" s="473" t="s">
        <v>1049</v>
      </c>
      <c r="C1227" s="473" t="s">
        <v>1136</v>
      </c>
      <c r="D1227" s="481">
        <v>43812</v>
      </c>
      <c r="E1227" s="474" t="s">
        <v>36</v>
      </c>
      <c r="F1227" s="476" t="s">
        <v>1144</v>
      </c>
      <c r="G1227" s="671"/>
      <c r="H1227" s="672"/>
      <c r="I1227" s="673"/>
      <c r="J1227" s="513" t="s">
        <v>41</v>
      </c>
      <c r="K1227" s="514"/>
      <c r="L1227" s="514"/>
      <c r="M1227" s="518"/>
      <c r="R1227" s="578"/>
    </row>
    <row r="1228" spans="1:18" s="64" customFormat="1" ht="21.95" customHeight="1" thickTop="1" thickBot="1">
      <c r="A1228" s="689">
        <f>A1224+1</f>
        <v>303</v>
      </c>
      <c r="B1228" s="478" t="s">
        <v>19</v>
      </c>
      <c r="C1228" s="478" t="s">
        <v>20</v>
      </c>
      <c r="D1228" s="478" t="s">
        <v>21</v>
      </c>
      <c r="E1228" s="677" t="s">
        <v>22</v>
      </c>
      <c r="F1228" s="677"/>
      <c r="G1228" s="677" t="s">
        <v>12</v>
      </c>
      <c r="H1228" s="674"/>
      <c r="I1228" s="501"/>
      <c r="J1228" s="495" t="s">
        <v>39</v>
      </c>
      <c r="K1228" s="505"/>
      <c r="L1228" s="505"/>
      <c r="M1228" s="516"/>
      <c r="R1228" s="578"/>
    </row>
    <row r="1229" spans="1:18" s="64" customFormat="1" ht="15.75" thickBot="1">
      <c r="A1229" s="690"/>
      <c r="B1229" s="469" t="s">
        <v>1132</v>
      </c>
      <c r="C1229" s="469" t="s">
        <v>1145</v>
      </c>
      <c r="D1229" s="470">
        <v>43817</v>
      </c>
      <c r="E1229" s="469"/>
      <c r="F1229" s="469" t="s">
        <v>100</v>
      </c>
      <c r="G1229" s="663" t="s">
        <v>1136</v>
      </c>
      <c r="H1229" s="678"/>
      <c r="I1229" s="679"/>
      <c r="J1229" s="471" t="s">
        <v>124</v>
      </c>
      <c r="K1229" s="483"/>
      <c r="L1229" s="483" t="s">
        <v>28</v>
      </c>
      <c r="M1229" s="507">
        <v>167.6</v>
      </c>
      <c r="R1229" s="578"/>
    </row>
    <row r="1230" spans="1:18" s="64" customFormat="1" ht="23.25" thickBot="1">
      <c r="A1230" s="690"/>
      <c r="B1230" s="494" t="s">
        <v>29</v>
      </c>
      <c r="C1230" s="494" t="s">
        <v>30</v>
      </c>
      <c r="D1230" s="494" t="s">
        <v>31</v>
      </c>
      <c r="E1230" s="680" t="s">
        <v>32</v>
      </c>
      <c r="F1230" s="680"/>
      <c r="G1230" s="668"/>
      <c r="H1230" s="669"/>
      <c r="I1230" s="670"/>
      <c r="J1230" s="497" t="s">
        <v>27</v>
      </c>
      <c r="K1230" s="482"/>
      <c r="L1230" s="482" t="s">
        <v>28</v>
      </c>
      <c r="M1230" s="517">
        <v>250</v>
      </c>
      <c r="R1230" s="578"/>
    </row>
    <row r="1231" spans="1:18" s="64" customFormat="1" ht="15.75" thickBot="1">
      <c r="A1231" s="691"/>
      <c r="B1231" s="473" t="s">
        <v>1049</v>
      </c>
      <c r="C1231" s="473" t="s">
        <v>1136</v>
      </c>
      <c r="D1231" s="481">
        <v>43819</v>
      </c>
      <c r="E1231" s="474" t="s">
        <v>36</v>
      </c>
      <c r="F1231" s="476" t="s">
        <v>1146</v>
      </c>
      <c r="G1231" s="671"/>
      <c r="H1231" s="672"/>
      <c r="I1231" s="673"/>
      <c r="J1231" s="513" t="s">
        <v>41</v>
      </c>
      <c r="K1231" s="514"/>
      <c r="L1231" s="514"/>
      <c r="M1231" s="518"/>
      <c r="R1231" s="578"/>
    </row>
    <row r="1232" spans="1:18" s="64" customFormat="1" ht="21.95" customHeight="1" thickTop="1" thickBot="1">
      <c r="A1232" s="689">
        <f>A1228+1</f>
        <v>304</v>
      </c>
      <c r="B1232" s="478" t="s">
        <v>19</v>
      </c>
      <c r="C1232" s="478" t="s">
        <v>20</v>
      </c>
      <c r="D1232" s="478" t="s">
        <v>21</v>
      </c>
      <c r="E1232" s="677" t="s">
        <v>22</v>
      </c>
      <c r="F1232" s="677"/>
      <c r="G1232" s="677" t="s">
        <v>12</v>
      </c>
      <c r="H1232" s="674"/>
      <c r="I1232" s="501"/>
      <c r="J1232" s="495" t="s">
        <v>39</v>
      </c>
      <c r="K1232" s="505"/>
      <c r="L1232" s="505"/>
      <c r="M1232" s="516"/>
      <c r="R1232" s="578"/>
    </row>
    <row r="1233" spans="1:18" s="64" customFormat="1" ht="23.25" thickBot="1">
      <c r="A1233" s="690"/>
      <c r="B1233" s="469" t="s">
        <v>1147</v>
      </c>
      <c r="C1233" s="469" t="s">
        <v>1148</v>
      </c>
      <c r="D1233" s="470">
        <v>43734</v>
      </c>
      <c r="E1233" s="469"/>
      <c r="F1233" s="469" t="s">
        <v>179</v>
      </c>
      <c r="G1233" s="663" t="s">
        <v>1149</v>
      </c>
      <c r="H1233" s="678"/>
      <c r="I1233" s="679"/>
      <c r="J1233" s="471" t="s">
        <v>124</v>
      </c>
      <c r="K1233" s="483" t="s">
        <v>28</v>
      </c>
      <c r="L1233" s="483"/>
      <c r="M1233" s="507">
        <v>440.87</v>
      </c>
      <c r="R1233" s="578"/>
    </row>
    <row r="1234" spans="1:18" s="64" customFormat="1" ht="23.25" thickBot="1">
      <c r="A1234" s="690"/>
      <c r="B1234" s="494" t="s">
        <v>29</v>
      </c>
      <c r="C1234" s="494" t="s">
        <v>30</v>
      </c>
      <c r="D1234" s="494" t="s">
        <v>31</v>
      </c>
      <c r="E1234" s="680" t="s">
        <v>32</v>
      </c>
      <c r="F1234" s="680"/>
      <c r="G1234" s="668"/>
      <c r="H1234" s="669"/>
      <c r="I1234" s="670"/>
      <c r="J1234" s="497" t="s">
        <v>873</v>
      </c>
      <c r="K1234" s="482" t="s">
        <v>28</v>
      </c>
      <c r="L1234" s="482"/>
      <c r="M1234" s="517">
        <v>246</v>
      </c>
      <c r="R1234" s="578"/>
    </row>
    <row r="1235" spans="1:18" s="64" customFormat="1" ht="15.75" thickBot="1">
      <c r="A1235" s="691"/>
      <c r="B1235" s="473" t="s">
        <v>1062</v>
      </c>
      <c r="C1235" s="473" t="s">
        <v>1149</v>
      </c>
      <c r="D1235" s="481">
        <v>43739</v>
      </c>
      <c r="E1235" s="474" t="s">
        <v>36</v>
      </c>
      <c r="F1235" s="476" t="s">
        <v>1150</v>
      </c>
      <c r="G1235" s="671"/>
      <c r="H1235" s="672"/>
      <c r="I1235" s="673"/>
      <c r="J1235" s="513" t="s">
        <v>126</v>
      </c>
      <c r="K1235" s="514" t="s">
        <v>28</v>
      </c>
      <c r="L1235" s="514"/>
      <c r="M1235" s="518">
        <v>75</v>
      </c>
      <c r="R1235" s="578"/>
    </row>
    <row r="1236" spans="1:18" s="64" customFormat="1" ht="21.95" customHeight="1" thickTop="1" thickBot="1">
      <c r="A1236" s="689">
        <f>A1232+1</f>
        <v>305</v>
      </c>
      <c r="B1236" s="478" t="s">
        <v>19</v>
      </c>
      <c r="C1236" s="478" t="s">
        <v>20</v>
      </c>
      <c r="D1236" s="478" t="s">
        <v>21</v>
      </c>
      <c r="E1236" s="677" t="s">
        <v>22</v>
      </c>
      <c r="F1236" s="677"/>
      <c r="G1236" s="677" t="s">
        <v>12</v>
      </c>
      <c r="H1236" s="674"/>
      <c r="I1236" s="501"/>
      <c r="J1236" s="495" t="s">
        <v>39</v>
      </c>
      <c r="K1236" s="505"/>
      <c r="L1236" s="505"/>
      <c r="M1236" s="516"/>
      <c r="R1236" s="578"/>
    </row>
    <row r="1237" spans="1:18" s="64" customFormat="1" ht="34.5" thickBot="1">
      <c r="A1237" s="690"/>
      <c r="B1237" s="469" t="s">
        <v>1151</v>
      </c>
      <c r="C1237" s="469" t="s">
        <v>1152</v>
      </c>
      <c r="D1237" s="470">
        <v>43766</v>
      </c>
      <c r="E1237" s="469"/>
      <c r="F1237" s="469" t="s">
        <v>149</v>
      </c>
      <c r="G1237" s="663" t="s">
        <v>1153</v>
      </c>
      <c r="H1237" s="678"/>
      <c r="I1237" s="679"/>
      <c r="J1237" s="471" t="s">
        <v>124</v>
      </c>
      <c r="K1237" s="483"/>
      <c r="L1237" s="483" t="s">
        <v>28</v>
      </c>
      <c r="M1237" s="507">
        <v>317.58</v>
      </c>
      <c r="R1237" s="578"/>
    </row>
    <row r="1238" spans="1:18" s="64" customFormat="1" ht="23.25" thickBot="1">
      <c r="A1238" s="690"/>
      <c r="B1238" s="494" t="s">
        <v>29</v>
      </c>
      <c r="C1238" s="494" t="s">
        <v>30</v>
      </c>
      <c r="D1238" s="494" t="s">
        <v>31</v>
      </c>
      <c r="E1238" s="680" t="s">
        <v>32</v>
      </c>
      <c r="F1238" s="680"/>
      <c r="G1238" s="668"/>
      <c r="H1238" s="669"/>
      <c r="I1238" s="670"/>
      <c r="J1238" s="497" t="s">
        <v>27</v>
      </c>
      <c r="K1238" s="482"/>
      <c r="L1238" s="482" t="s">
        <v>28</v>
      </c>
      <c r="M1238" s="517">
        <v>3755.16</v>
      </c>
      <c r="R1238" s="578"/>
    </row>
    <row r="1239" spans="1:18" s="64" customFormat="1" ht="15.75" thickBot="1">
      <c r="A1239" s="691"/>
      <c r="B1239" s="473" t="s">
        <v>1049</v>
      </c>
      <c r="C1239" s="473" t="s">
        <v>1153</v>
      </c>
      <c r="D1239" s="481">
        <v>43779</v>
      </c>
      <c r="E1239" s="474" t="s">
        <v>36</v>
      </c>
      <c r="F1239" s="476" t="s">
        <v>1154</v>
      </c>
      <c r="G1239" s="671"/>
      <c r="H1239" s="672"/>
      <c r="I1239" s="673"/>
      <c r="J1239" s="513"/>
      <c r="K1239" s="514"/>
      <c r="L1239" s="514"/>
      <c r="M1239" s="518"/>
      <c r="R1239" s="578"/>
    </row>
    <row r="1240" spans="1:18" s="64" customFormat="1" ht="21.95" customHeight="1" thickTop="1" thickBot="1">
      <c r="A1240" s="689">
        <f>A1236+1</f>
        <v>306</v>
      </c>
      <c r="B1240" s="478" t="s">
        <v>19</v>
      </c>
      <c r="C1240" s="478" t="s">
        <v>20</v>
      </c>
      <c r="D1240" s="478" t="s">
        <v>21</v>
      </c>
      <c r="E1240" s="677" t="s">
        <v>22</v>
      </c>
      <c r="F1240" s="677"/>
      <c r="G1240" s="677" t="s">
        <v>12</v>
      </c>
      <c r="H1240" s="674"/>
      <c r="I1240" s="501"/>
      <c r="J1240" s="495" t="s">
        <v>39</v>
      </c>
      <c r="K1240" s="505"/>
      <c r="L1240" s="505"/>
      <c r="M1240" s="516"/>
      <c r="R1240" s="578"/>
    </row>
    <row r="1241" spans="1:18" s="64" customFormat="1" ht="34.5" thickBot="1">
      <c r="A1241" s="690"/>
      <c r="B1241" s="469" t="s">
        <v>1155</v>
      </c>
      <c r="C1241" s="469" t="s">
        <v>1156</v>
      </c>
      <c r="D1241" s="470">
        <v>43764</v>
      </c>
      <c r="E1241" s="469"/>
      <c r="F1241" s="469" t="s">
        <v>179</v>
      </c>
      <c r="G1241" s="663" t="s">
        <v>1157</v>
      </c>
      <c r="H1241" s="678"/>
      <c r="I1241" s="679"/>
      <c r="J1241" s="471" t="s">
        <v>1112</v>
      </c>
      <c r="K1241" s="483"/>
      <c r="L1241" s="483" t="s">
        <v>28</v>
      </c>
      <c r="M1241" s="507">
        <v>550</v>
      </c>
      <c r="R1241" s="578"/>
    </row>
    <row r="1242" spans="1:18" s="64" customFormat="1" ht="23.25" thickBot="1">
      <c r="A1242" s="690"/>
      <c r="B1242" s="494" t="s">
        <v>29</v>
      </c>
      <c r="C1242" s="494" t="s">
        <v>30</v>
      </c>
      <c r="D1242" s="494" t="s">
        <v>31</v>
      </c>
      <c r="E1242" s="680" t="s">
        <v>32</v>
      </c>
      <c r="F1242" s="680"/>
      <c r="G1242" s="668"/>
      <c r="H1242" s="669"/>
      <c r="I1242" s="670"/>
      <c r="J1242" s="497" t="s">
        <v>38</v>
      </c>
      <c r="K1242" s="482" t="s">
        <v>28</v>
      </c>
      <c r="L1242" s="482"/>
      <c r="M1242" s="517">
        <v>100</v>
      </c>
      <c r="R1242" s="578"/>
    </row>
    <row r="1243" spans="1:18" s="64" customFormat="1" ht="15.75" thickBot="1">
      <c r="A1243" s="691"/>
      <c r="B1243" s="473" t="s">
        <v>1062</v>
      </c>
      <c r="C1243" s="473" t="s">
        <v>1157</v>
      </c>
      <c r="D1243" s="481">
        <v>43769</v>
      </c>
      <c r="E1243" s="474" t="s">
        <v>36</v>
      </c>
      <c r="F1243" s="476" t="s">
        <v>1158</v>
      </c>
      <c r="G1243" s="671"/>
      <c r="H1243" s="672"/>
      <c r="I1243" s="673"/>
      <c r="J1243" s="513" t="s">
        <v>1159</v>
      </c>
      <c r="K1243" s="514"/>
      <c r="L1243" s="514" t="s">
        <v>94</v>
      </c>
      <c r="M1243" s="518">
        <v>550</v>
      </c>
      <c r="R1243" s="578"/>
    </row>
    <row r="1244" spans="1:18" s="64" customFormat="1" ht="21.95" customHeight="1" thickTop="1" thickBot="1">
      <c r="A1244" s="689">
        <f>A1240+1</f>
        <v>307</v>
      </c>
      <c r="B1244" s="478" t="s">
        <v>19</v>
      </c>
      <c r="C1244" s="478" t="s">
        <v>20</v>
      </c>
      <c r="D1244" s="478" t="s">
        <v>21</v>
      </c>
      <c r="E1244" s="677" t="s">
        <v>22</v>
      </c>
      <c r="F1244" s="677"/>
      <c r="G1244" s="677" t="s">
        <v>12</v>
      </c>
      <c r="H1244" s="674"/>
      <c r="I1244" s="501"/>
      <c r="J1244" s="495" t="s">
        <v>39</v>
      </c>
      <c r="K1244" s="505"/>
      <c r="L1244" s="505"/>
      <c r="M1244" s="516"/>
      <c r="R1244" s="578"/>
    </row>
    <row r="1245" spans="1:18" s="64" customFormat="1" ht="34.5" thickBot="1">
      <c r="A1245" s="690"/>
      <c r="B1245" s="469" t="s">
        <v>1160</v>
      </c>
      <c r="C1245" s="469" t="s">
        <v>1161</v>
      </c>
      <c r="D1245" s="470">
        <v>43774</v>
      </c>
      <c r="E1245" s="469"/>
      <c r="F1245" s="469" t="s">
        <v>149</v>
      </c>
      <c r="G1245" s="663" t="s">
        <v>1153</v>
      </c>
      <c r="H1245" s="678"/>
      <c r="I1245" s="679"/>
      <c r="J1245" s="471" t="s">
        <v>124</v>
      </c>
      <c r="K1245" s="483"/>
      <c r="L1245" s="483" t="s">
        <v>28</v>
      </c>
      <c r="M1245" s="507">
        <v>436.9</v>
      </c>
      <c r="R1245" s="578"/>
    </row>
    <row r="1246" spans="1:18" s="64" customFormat="1" ht="23.25" thickBot="1">
      <c r="A1246" s="690"/>
      <c r="B1246" s="494" t="s">
        <v>29</v>
      </c>
      <c r="C1246" s="494" t="s">
        <v>30</v>
      </c>
      <c r="D1246" s="494" t="s">
        <v>31</v>
      </c>
      <c r="E1246" s="680" t="s">
        <v>32</v>
      </c>
      <c r="F1246" s="680"/>
      <c r="G1246" s="668"/>
      <c r="H1246" s="669"/>
      <c r="I1246" s="670"/>
      <c r="J1246" s="497" t="s">
        <v>27</v>
      </c>
      <c r="K1246" s="482"/>
      <c r="L1246" s="482" t="s">
        <v>28</v>
      </c>
      <c r="M1246" s="517">
        <v>1220</v>
      </c>
      <c r="R1246" s="578"/>
    </row>
    <row r="1247" spans="1:18" s="64" customFormat="1" ht="15.75" thickBot="1">
      <c r="A1247" s="691"/>
      <c r="B1247" s="473" t="s">
        <v>1049</v>
      </c>
      <c r="C1247" s="473" t="s">
        <v>1153</v>
      </c>
      <c r="D1247" s="481">
        <v>43778</v>
      </c>
      <c r="E1247" s="474" t="s">
        <v>36</v>
      </c>
      <c r="F1247" s="476" t="s">
        <v>1162</v>
      </c>
      <c r="G1247" s="671"/>
      <c r="H1247" s="672"/>
      <c r="I1247" s="673"/>
      <c r="J1247" s="513" t="s">
        <v>41</v>
      </c>
      <c r="K1247" s="514"/>
      <c r="L1247" s="514"/>
      <c r="M1247" s="518"/>
      <c r="R1247" s="578"/>
    </row>
    <row r="1248" spans="1:18" s="64" customFormat="1" ht="21.95" customHeight="1" thickTop="1" thickBot="1">
      <c r="A1248" s="689">
        <f>A1244+1</f>
        <v>308</v>
      </c>
      <c r="B1248" s="478" t="s">
        <v>19</v>
      </c>
      <c r="C1248" s="478" t="s">
        <v>20</v>
      </c>
      <c r="D1248" s="478" t="s">
        <v>21</v>
      </c>
      <c r="E1248" s="677" t="s">
        <v>22</v>
      </c>
      <c r="F1248" s="677"/>
      <c r="G1248" s="677" t="s">
        <v>12</v>
      </c>
      <c r="H1248" s="674"/>
      <c r="I1248" s="501"/>
      <c r="J1248" s="495" t="s">
        <v>39</v>
      </c>
      <c r="K1248" s="505"/>
      <c r="L1248" s="505"/>
      <c r="M1248" s="516"/>
      <c r="R1248" s="578"/>
    </row>
    <row r="1249" spans="1:18" s="64" customFormat="1" ht="15.75" thickBot="1">
      <c r="A1249" s="690"/>
      <c r="B1249" s="469" t="s">
        <v>1163</v>
      </c>
      <c r="C1249" s="469" t="s">
        <v>1164</v>
      </c>
      <c r="D1249" s="470">
        <v>43777</v>
      </c>
      <c r="E1249" s="469"/>
      <c r="F1249" s="469" t="s">
        <v>114</v>
      </c>
      <c r="G1249" s="663" t="s">
        <v>1165</v>
      </c>
      <c r="H1249" s="678"/>
      <c r="I1249" s="679"/>
      <c r="J1249" s="471" t="s">
        <v>124</v>
      </c>
      <c r="K1249" s="483"/>
      <c r="L1249" s="483" t="s">
        <v>28</v>
      </c>
      <c r="M1249" s="507">
        <v>300</v>
      </c>
      <c r="R1249" s="578"/>
    </row>
    <row r="1250" spans="1:18" s="64" customFormat="1" ht="23.25" thickBot="1">
      <c r="A1250" s="690"/>
      <c r="B1250" s="494" t="s">
        <v>29</v>
      </c>
      <c r="C1250" s="494" t="s">
        <v>30</v>
      </c>
      <c r="D1250" s="494" t="s">
        <v>31</v>
      </c>
      <c r="E1250" s="680" t="s">
        <v>32</v>
      </c>
      <c r="F1250" s="680"/>
      <c r="G1250" s="668"/>
      <c r="H1250" s="669"/>
      <c r="I1250" s="670"/>
      <c r="J1250" s="497" t="s">
        <v>27</v>
      </c>
      <c r="K1250" s="482"/>
      <c r="L1250" s="482" t="s">
        <v>28</v>
      </c>
      <c r="M1250" s="517">
        <v>500</v>
      </c>
      <c r="R1250" s="578"/>
    </row>
    <row r="1251" spans="1:18" s="64" customFormat="1" ht="15.75" thickBot="1">
      <c r="A1251" s="691"/>
      <c r="B1251" s="473" t="s">
        <v>1062</v>
      </c>
      <c r="C1251" s="473" t="s">
        <v>1165</v>
      </c>
      <c r="D1251" s="481">
        <v>43779</v>
      </c>
      <c r="E1251" s="474" t="s">
        <v>36</v>
      </c>
      <c r="F1251" s="476" t="s">
        <v>1166</v>
      </c>
      <c r="G1251" s="671"/>
      <c r="H1251" s="672"/>
      <c r="I1251" s="673"/>
      <c r="J1251" s="513" t="s">
        <v>38</v>
      </c>
      <c r="K1251" s="514"/>
      <c r="L1251" s="514" t="s">
        <v>28</v>
      </c>
      <c r="M1251" s="518">
        <v>120</v>
      </c>
      <c r="R1251" s="578"/>
    </row>
    <row r="1252" spans="1:18" s="64" customFormat="1" ht="21.95" customHeight="1" thickTop="1" thickBot="1">
      <c r="A1252" s="689">
        <f>A1248+1</f>
        <v>309</v>
      </c>
      <c r="B1252" s="478" t="s">
        <v>19</v>
      </c>
      <c r="C1252" s="478" t="s">
        <v>20</v>
      </c>
      <c r="D1252" s="478" t="s">
        <v>21</v>
      </c>
      <c r="E1252" s="677" t="s">
        <v>22</v>
      </c>
      <c r="F1252" s="677"/>
      <c r="G1252" s="677" t="s">
        <v>12</v>
      </c>
      <c r="H1252" s="674"/>
      <c r="I1252" s="501"/>
      <c r="J1252" s="495" t="s">
        <v>39</v>
      </c>
      <c r="K1252" s="505"/>
      <c r="L1252" s="505"/>
      <c r="M1252" s="516"/>
      <c r="R1252" s="578"/>
    </row>
    <row r="1253" spans="1:18" s="64" customFormat="1" ht="45.75" thickBot="1">
      <c r="A1253" s="690"/>
      <c r="B1253" s="469" t="s">
        <v>1167</v>
      </c>
      <c r="C1253" s="469" t="s">
        <v>1168</v>
      </c>
      <c r="D1253" s="470">
        <v>43744</v>
      </c>
      <c r="E1253" s="469"/>
      <c r="F1253" s="469" t="s">
        <v>111</v>
      </c>
      <c r="G1253" s="663" t="s">
        <v>1169</v>
      </c>
      <c r="H1253" s="678"/>
      <c r="I1253" s="679"/>
      <c r="J1253" s="471" t="s">
        <v>124</v>
      </c>
      <c r="K1253" s="483"/>
      <c r="L1253" s="483" t="s">
        <v>28</v>
      </c>
      <c r="M1253" s="507">
        <v>363.3</v>
      </c>
      <c r="R1253" s="578"/>
    </row>
    <row r="1254" spans="1:18" s="64" customFormat="1" ht="23.25" thickBot="1">
      <c r="A1254" s="690"/>
      <c r="B1254" s="494" t="s">
        <v>29</v>
      </c>
      <c r="C1254" s="494" t="s">
        <v>30</v>
      </c>
      <c r="D1254" s="494" t="s">
        <v>31</v>
      </c>
      <c r="E1254" s="680" t="s">
        <v>32</v>
      </c>
      <c r="F1254" s="680"/>
      <c r="G1254" s="668"/>
      <c r="H1254" s="669"/>
      <c r="I1254" s="670"/>
      <c r="J1254" s="497" t="s">
        <v>27</v>
      </c>
      <c r="K1254" s="482"/>
      <c r="L1254" s="482" t="s">
        <v>28</v>
      </c>
      <c r="M1254" s="517">
        <v>1051.8</v>
      </c>
      <c r="R1254" s="578"/>
    </row>
    <row r="1255" spans="1:18" s="64" customFormat="1" ht="15.75" thickBot="1">
      <c r="A1255" s="691"/>
      <c r="B1255" s="473" t="s">
        <v>1049</v>
      </c>
      <c r="C1255" s="473" t="s">
        <v>1169</v>
      </c>
      <c r="D1255" s="481">
        <v>43750</v>
      </c>
      <c r="E1255" s="474" t="s">
        <v>36</v>
      </c>
      <c r="F1255" s="476" t="s">
        <v>1170</v>
      </c>
      <c r="G1255" s="671"/>
      <c r="H1255" s="672"/>
      <c r="I1255" s="673"/>
      <c r="J1255" s="513"/>
      <c r="K1255" s="514"/>
      <c r="L1255" s="514"/>
      <c r="M1255" s="518"/>
      <c r="R1255" s="578"/>
    </row>
    <row r="1256" spans="1:18" s="64" customFormat="1" ht="21.95" customHeight="1" thickTop="1" thickBot="1">
      <c r="A1256" s="689">
        <f>A1252+1</f>
        <v>310</v>
      </c>
      <c r="B1256" s="478" t="s">
        <v>19</v>
      </c>
      <c r="C1256" s="478" t="s">
        <v>20</v>
      </c>
      <c r="D1256" s="478" t="s">
        <v>21</v>
      </c>
      <c r="E1256" s="677" t="s">
        <v>22</v>
      </c>
      <c r="F1256" s="677"/>
      <c r="G1256" s="677" t="s">
        <v>12</v>
      </c>
      <c r="H1256" s="674"/>
      <c r="I1256" s="501"/>
      <c r="J1256" s="495" t="s">
        <v>39</v>
      </c>
      <c r="K1256" s="505"/>
      <c r="L1256" s="505"/>
      <c r="M1256" s="516"/>
      <c r="R1256" s="578"/>
    </row>
    <row r="1257" spans="1:18" s="64" customFormat="1" ht="23.25" thickBot="1">
      <c r="A1257" s="690"/>
      <c r="B1257" s="469" t="s">
        <v>1167</v>
      </c>
      <c r="C1257" s="469" t="s">
        <v>1171</v>
      </c>
      <c r="D1257" s="470">
        <v>43850</v>
      </c>
      <c r="E1257" s="469"/>
      <c r="F1257" s="469" t="s">
        <v>1172</v>
      </c>
      <c r="G1257" s="663" t="s">
        <v>1169</v>
      </c>
      <c r="H1257" s="678"/>
      <c r="I1257" s="679"/>
      <c r="J1257" s="471" t="s">
        <v>124</v>
      </c>
      <c r="K1257" s="483"/>
      <c r="L1257" s="483" t="s">
        <v>28</v>
      </c>
      <c r="M1257" s="507">
        <v>582.15</v>
      </c>
      <c r="R1257" s="578"/>
    </row>
    <row r="1258" spans="1:18" s="64" customFormat="1" ht="23.25" thickBot="1">
      <c r="A1258" s="690"/>
      <c r="B1258" s="494" t="s">
        <v>29</v>
      </c>
      <c r="C1258" s="494" t="s">
        <v>113</v>
      </c>
      <c r="D1258" s="494" t="s">
        <v>31</v>
      </c>
      <c r="E1258" s="680" t="s">
        <v>32</v>
      </c>
      <c r="F1258" s="680"/>
      <c r="G1258" s="668"/>
      <c r="H1258" s="669"/>
      <c r="I1258" s="670"/>
      <c r="J1258" s="497" t="s">
        <v>27</v>
      </c>
      <c r="K1258" s="482"/>
      <c r="L1258" s="482" t="s">
        <v>28</v>
      </c>
      <c r="M1258" s="517">
        <v>743.4</v>
      </c>
      <c r="R1258" s="578"/>
    </row>
    <row r="1259" spans="1:18" s="64" customFormat="1" ht="15.75" thickBot="1">
      <c r="A1259" s="691"/>
      <c r="B1259" s="473" t="s">
        <v>1049</v>
      </c>
      <c r="C1259" s="473" t="s">
        <v>1169</v>
      </c>
      <c r="D1259" s="481">
        <v>43853</v>
      </c>
      <c r="E1259" s="474" t="s">
        <v>36</v>
      </c>
      <c r="F1259" s="476" t="s">
        <v>1076</v>
      </c>
      <c r="G1259" s="671"/>
      <c r="H1259" s="672"/>
      <c r="I1259" s="673"/>
      <c r="J1259" s="513"/>
      <c r="K1259" s="514"/>
      <c r="L1259" s="514"/>
      <c r="M1259" s="518"/>
      <c r="R1259" s="578"/>
    </row>
    <row r="1260" spans="1:18" s="64" customFormat="1" ht="21.95" customHeight="1" thickTop="1" thickBot="1">
      <c r="A1260" s="689">
        <f>A1256+1</f>
        <v>311</v>
      </c>
      <c r="B1260" s="478" t="s">
        <v>19</v>
      </c>
      <c r="C1260" s="478" t="s">
        <v>20</v>
      </c>
      <c r="D1260" s="478" t="s">
        <v>21</v>
      </c>
      <c r="E1260" s="677" t="s">
        <v>22</v>
      </c>
      <c r="F1260" s="677"/>
      <c r="G1260" s="677" t="s">
        <v>12</v>
      </c>
      <c r="H1260" s="674"/>
      <c r="I1260" s="501"/>
      <c r="J1260" s="495" t="s">
        <v>39</v>
      </c>
      <c r="K1260" s="505"/>
      <c r="L1260" s="505"/>
      <c r="M1260" s="516"/>
      <c r="R1260" s="578"/>
    </row>
    <row r="1261" spans="1:18" s="64" customFormat="1" ht="23.25" thickBot="1">
      <c r="A1261" s="690"/>
      <c r="B1261" s="469" t="s">
        <v>1173</v>
      </c>
      <c r="C1261" s="469" t="s">
        <v>1174</v>
      </c>
      <c r="D1261" s="470">
        <v>43775</v>
      </c>
      <c r="E1261" s="469"/>
      <c r="F1261" s="469" t="s">
        <v>145</v>
      </c>
      <c r="G1261" s="663" t="s">
        <v>1175</v>
      </c>
      <c r="H1261" s="678"/>
      <c r="I1261" s="679"/>
      <c r="J1261" s="471" t="s">
        <v>27</v>
      </c>
      <c r="K1261" s="483"/>
      <c r="L1261" s="483" t="s">
        <v>28</v>
      </c>
      <c r="M1261" s="507">
        <v>287.27999999999997</v>
      </c>
      <c r="R1261" s="578"/>
    </row>
    <row r="1262" spans="1:18" s="64" customFormat="1" ht="23.25" thickBot="1">
      <c r="A1262" s="690"/>
      <c r="B1262" s="494" t="s">
        <v>29</v>
      </c>
      <c r="C1262" s="494" t="s">
        <v>30</v>
      </c>
      <c r="D1262" s="494" t="s">
        <v>31</v>
      </c>
      <c r="E1262" s="680" t="s">
        <v>32</v>
      </c>
      <c r="F1262" s="680"/>
      <c r="G1262" s="668"/>
      <c r="H1262" s="669"/>
      <c r="I1262" s="670"/>
      <c r="J1262" s="497" t="s">
        <v>38</v>
      </c>
      <c r="K1262" s="482"/>
      <c r="L1262" s="482" t="s">
        <v>28</v>
      </c>
      <c r="M1262" s="517">
        <v>84</v>
      </c>
      <c r="R1262" s="578"/>
    </row>
    <row r="1263" spans="1:18" s="64" customFormat="1" ht="15.75" thickBot="1">
      <c r="A1263" s="691"/>
      <c r="B1263" s="473" t="s">
        <v>1049</v>
      </c>
      <c r="C1263" s="473" t="s">
        <v>1175</v>
      </c>
      <c r="D1263" s="481">
        <v>43777</v>
      </c>
      <c r="E1263" s="474" t="s">
        <v>36</v>
      </c>
      <c r="F1263" s="476" t="s">
        <v>1176</v>
      </c>
      <c r="G1263" s="671"/>
      <c r="H1263" s="672"/>
      <c r="I1263" s="673"/>
      <c r="J1263" s="513" t="s">
        <v>41</v>
      </c>
      <c r="K1263" s="514"/>
      <c r="L1263" s="514"/>
      <c r="M1263" s="518"/>
      <c r="R1263" s="578"/>
    </row>
    <row r="1264" spans="1:18" s="64" customFormat="1" ht="21.95" customHeight="1" thickTop="1" thickBot="1">
      <c r="A1264" s="689">
        <f>A1260+1</f>
        <v>312</v>
      </c>
      <c r="B1264" s="478" t="s">
        <v>19</v>
      </c>
      <c r="C1264" s="478" t="s">
        <v>20</v>
      </c>
      <c r="D1264" s="478" t="s">
        <v>21</v>
      </c>
      <c r="E1264" s="677" t="s">
        <v>22</v>
      </c>
      <c r="F1264" s="677"/>
      <c r="G1264" s="677" t="s">
        <v>12</v>
      </c>
      <c r="H1264" s="674"/>
      <c r="I1264" s="501"/>
      <c r="J1264" s="495" t="s">
        <v>39</v>
      </c>
      <c r="K1264" s="505"/>
      <c r="L1264" s="505"/>
      <c r="M1264" s="516"/>
      <c r="R1264" s="578"/>
    </row>
    <row r="1265" spans="1:18" s="64" customFormat="1" ht="15.75" thickBot="1">
      <c r="A1265" s="690"/>
      <c r="B1265" s="469" t="s">
        <v>1051</v>
      </c>
      <c r="C1265" s="469" t="s">
        <v>1177</v>
      </c>
      <c r="D1265" s="470">
        <v>43869</v>
      </c>
      <c r="E1265" s="469"/>
      <c r="F1265" s="469" t="s">
        <v>1178</v>
      </c>
      <c r="G1265" s="663" t="s">
        <v>1179</v>
      </c>
      <c r="H1265" s="678"/>
      <c r="I1265" s="679"/>
      <c r="J1265" s="471" t="s">
        <v>124</v>
      </c>
      <c r="K1265" s="483"/>
      <c r="L1265" s="483" t="s">
        <v>28</v>
      </c>
      <c r="M1265" s="507">
        <v>348.91</v>
      </c>
      <c r="R1265" s="578"/>
    </row>
    <row r="1266" spans="1:18" s="64" customFormat="1" ht="23.25" thickBot="1">
      <c r="A1266" s="690"/>
      <c r="B1266" s="494" t="s">
        <v>29</v>
      </c>
      <c r="C1266" s="494" t="s">
        <v>30</v>
      </c>
      <c r="D1266" s="494" t="s">
        <v>31</v>
      </c>
      <c r="E1266" s="680" t="s">
        <v>32</v>
      </c>
      <c r="F1266" s="680"/>
      <c r="G1266" s="668"/>
      <c r="H1266" s="669"/>
      <c r="I1266" s="670"/>
      <c r="J1266" s="497"/>
      <c r="K1266" s="482"/>
      <c r="L1266" s="482"/>
      <c r="M1266" s="517"/>
      <c r="R1266" s="578"/>
    </row>
    <row r="1267" spans="1:18" s="64" customFormat="1" ht="15.75" thickBot="1">
      <c r="A1267" s="691"/>
      <c r="B1267" s="473" t="s">
        <v>1049</v>
      </c>
      <c r="C1267" s="473" t="s">
        <v>1179</v>
      </c>
      <c r="D1267" s="481">
        <v>43878</v>
      </c>
      <c r="E1267" s="474" t="s">
        <v>36</v>
      </c>
      <c r="F1267" s="476" t="s">
        <v>1180</v>
      </c>
      <c r="G1267" s="671"/>
      <c r="H1267" s="672"/>
      <c r="I1267" s="673"/>
      <c r="J1267" s="513" t="s">
        <v>41</v>
      </c>
      <c r="K1267" s="514"/>
      <c r="L1267" s="514"/>
      <c r="M1267" s="518"/>
      <c r="R1267" s="578"/>
    </row>
    <row r="1268" spans="1:18" s="64" customFormat="1" ht="21.95" customHeight="1" thickTop="1" thickBot="1">
      <c r="A1268" s="689">
        <f>A1264+1</f>
        <v>313</v>
      </c>
      <c r="B1268" s="478" t="s">
        <v>19</v>
      </c>
      <c r="C1268" s="478" t="s">
        <v>20</v>
      </c>
      <c r="D1268" s="478" t="s">
        <v>21</v>
      </c>
      <c r="E1268" s="677" t="s">
        <v>22</v>
      </c>
      <c r="F1268" s="677"/>
      <c r="G1268" s="677" t="s">
        <v>12</v>
      </c>
      <c r="H1268" s="674"/>
      <c r="I1268" s="501"/>
      <c r="J1268" s="495" t="s">
        <v>39</v>
      </c>
      <c r="K1268" s="505"/>
      <c r="L1268" s="505"/>
      <c r="M1268" s="516"/>
      <c r="R1268" s="578"/>
    </row>
    <row r="1269" spans="1:18" s="64" customFormat="1" ht="34.5" thickBot="1">
      <c r="A1269" s="690"/>
      <c r="B1269" s="469" t="s">
        <v>1181</v>
      </c>
      <c r="C1269" s="469" t="s">
        <v>1182</v>
      </c>
      <c r="D1269" s="470">
        <v>43772</v>
      </c>
      <c r="E1269" s="469"/>
      <c r="F1269" s="469" t="s">
        <v>1183</v>
      </c>
      <c r="G1269" s="663" t="s">
        <v>148</v>
      </c>
      <c r="H1269" s="678"/>
      <c r="I1269" s="679"/>
      <c r="J1269" s="471" t="s">
        <v>124</v>
      </c>
      <c r="K1269" s="483"/>
      <c r="L1269" s="483" t="s">
        <v>28</v>
      </c>
      <c r="M1269" s="507">
        <v>360</v>
      </c>
      <c r="R1269" s="578"/>
    </row>
    <row r="1270" spans="1:18" s="64" customFormat="1" ht="23.25" thickBot="1">
      <c r="A1270" s="690"/>
      <c r="B1270" s="494" t="s">
        <v>29</v>
      </c>
      <c r="C1270" s="494" t="s">
        <v>30</v>
      </c>
      <c r="D1270" s="494" t="s">
        <v>31</v>
      </c>
      <c r="E1270" s="680" t="s">
        <v>32</v>
      </c>
      <c r="F1270" s="680"/>
      <c r="G1270" s="668"/>
      <c r="H1270" s="669"/>
      <c r="I1270" s="670"/>
      <c r="J1270" s="497" t="s">
        <v>27</v>
      </c>
      <c r="K1270" s="482"/>
      <c r="L1270" s="482" t="s">
        <v>28</v>
      </c>
      <c r="M1270" s="517">
        <v>600.76</v>
      </c>
      <c r="R1270" s="578"/>
    </row>
    <row r="1271" spans="1:18" s="64" customFormat="1" ht="15.75" thickBot="1">
      <c r="A1271" s="691"/>
      <c r="B1271" s="473" t="s">
        <v>1049</v>
      </c>
      <c r="C1271" s="473" t="s">
        <v>148</v>
      </c>
      <c r="D1271" s="481">
        <v>43776</v>
      </c>
      <c r="E1271" s="474" t="s">
        <v>36</v>
      </c>
      <c r="F1271" s="519" t="s">
        <v>1184</v>
      </c>
      <c r="G1271" s="671"/>
      <c r="H1271" s="672"/>
      <c r="I1271" s="673"/>
      <c r="J1271" s="513" t="s">
        <v>41</v>
      </c>
      <c r="K1271" s="514"/>
      <c r="L1271" s="514"/>
      <c r="M1271" s="518"/>
      <c r="R1271" s="578"/>
    </row>
    <row r="1272" spans="1:18" s="64" customFormat="1" ht="21.95" customHeight="1" thickTop="1" thickBot="1">
      <c r="A1272" s="689">
        <f>A1268+1</f>
        <v>314</v>
      </c>
      <c r="B1272" s="478" t="s">
        <v>19</v>
      </c>
      <c r="C1272" s="478" t="s">
        <v>20</v>
      </c>
      <c r="D1272" s="478" t="s">
        <v>21</v>
      </c>
      <c r="E1272" s="677" t="s">
        <v>22</v>
      </c>
      <c r="F1272" s="677"/>
      <c r="G1272" s="677" t="s">
        <v>12</v>
      </c>
      <c r="H1272" s="674"/>
      <c r="I1272" s="501"/>
      <c r="J1272" s="495" t="s">
        <v>39</v>
      </c>
      <c r="K1272" s="505"/>
      <c r="L1272" s="505"/>
      <c r="M1272" s="516"/>
      <c r="R1272" s="578"/>
    </row>
    <row r="1273" spans="1:18" s="64" customFormat="1" ht="15.75" thickBot="1">
      <c r="A1273" s="690"/>
      <c r="B1273" s="469" t="s">
        <v>1185</v>
      </c>
      <c r="C1273" s="469" t="s">
        <v>1186</v>
      </c>
      <c r="D1273" s="470">
        <v>43857</v>
      </c>
      <c r="E1273" s="469"/>
      <c r="F1273" s="469" t="s">
        <v>140</v>
      </c>
      <c r="G1273" s="663" t="s">
        <v>1106</v>
      </c>
      <c r="H1273" s="678"/>
      <c r="I1273" s="679"/>
      <c r="J1273" s="471" t="s">
        <v>124</v>
      </c>
      <c r="K1273" s="483"/>
      <c r="L1273" s="483" t="s">
        <v>28</v>
      </c>
      <c r="M1273" s="507">
        <v>193.34</v>
      </c>
      <c r="R1273" s="578"/>
    </row>
    <row r="1274" spans="1:18" s="64" customFormat="1" ht="23.25" thickBot="1">
      <c r="A1274" s="690"/>
      <c r="B1274" s="494" t="s">
        <v>29</v>
      </c>
      <c r="C1274" s="494" t="s">
        <v>30</v>
      </c>
      <c r="D1274" s="494" t="s">
        <v>31</v>
      </c>
      <c r="E1274" s="680" t="s">
        <v>32</v>
      </c>
      <c r="F1274" s="680"/>
      <c r="G1274" s="668"/>
      <c r="H1274" s="669"/>
      <c r="I1274" s="670"/>
      <c r="J1274" s="497" t="s">
        <v>27</v>
      </c>
      <c r="K1274" s="482"/>
      <c r="L1274" s="482" t="s">
        <v>28</v>
      </c>
      <c r="M1274" s="517">
        <v>406.14</v>
      </c>
      <c r="R1274" s="578"/>
    </row>
    <row r="1275" spans="1:18" s="64" customFormat="1" ht="15.75" thickBot="1">
      <c r="A1275" s="691"/>
      <c r="B1275" s="473" t="s">
        <v>1049</v>
      </c>
      <c r="C1275" s="473" t="s">
        <v>1106</v>
      </c>
      <c r="D1275" s="481">
        <v>43859</v>
      </c>
      <c r="E1275" s="474" t="s">
        <v>36</v>
      </c>
      <c r="F1275" s="476" t="s">
        <v>1187</v>
      </c>
      <c r="G1275" s="671"/>
      <c r="H1275" s="672"/>
      <c r="I1275" s="673"/>
      <c r="J1275" s="513" t="s">
        <v>41</v>
      </c>
      <c r="K1275" s="514"/>
      <c r="L1275" s="514"/>
      <c r="M1275" s="518"/>
      <c r="R1275" s="578"/>
    </row>
    <row r="1276" spans="1:18" s="64" customFormat="1" ht="21.95" customHeight="1" thickTop="1" thickBot="1">
      <c r="A1276" s="689">
        <f>A1272+1</f>
        <v>315</v>
      </c>
      <c r="B1276" s="478" t="s">
        <v>19</v>
      </c>
      <c r="C1276" s="478" t="s">
        <v>20</v>
      </c>
      <c r="D1276" s="478" t="s">
        <v>21</v>
      </c>
      <c r="E1276" s="677" t="s">
        <v>22</v>
      </c>
      <c r="F1276" s="677"/>
      <c r="G1276" s="677" t="s">
        <v>12</v>
      </c>
      <c r="H1276" s="674"/>
      <c r="I1276" s="501"/>
      <c r="J1276" s="495" t="s">
        <v>39</v>
      </c>
      <c r="K1276" s="505"/>
      <c r="L1276" s="505"/>
      <c r="M1276" s="516"/>
      <c r="R1276" s="578"/>
    </row>
    <row r="1277" spans="1:18" s="64" customFormat="1" ht="15.75" thickBot="1">
      <c r="A1277" s="690"/>
      <c r="B1277" s="469" t="s">
        <v>1185</v>
      </c>
      <c r="C1277" s="469" t="s">
        <v>1188</v>
      </c>
      <c r="D1277" s="470">
        <v>43781</v>
      </c>
      <c r="E1277" s="469"/>
      <c r="F1277" s="469" t="s">
        <v>1105</v>
      </c>
      <c r="G1277" s="663" t="s">
        <v>1106</v>
      </c>
      <c r="H1277" s="678"/>
      <c r="I1277" s="679"/>
      <c r="J1277" s="471" t="s">
        <v>124</v>
      </c>
      <c r="K1277" s="483"/>
      <c r="L1277" s="483" t="s">
        <v>28</v>
      </c>
      <c r="M1277" s="507">
        <v>846.6</v>
      </c>
      <c r="R1277" s="578"/>
    </row>
    <row r="1278" spans="1:18" s="64" customFormat="1" ht="23.25" thickBot="1">
      <c r="A1278" s="690"/>
      <c r="B1278" s="494" t="s">
        <v>29</v>
      </c>
      <c r="C1278" s="494" t="s">
        <v>30</v>
      </c>
      <c r="D1278" s="494" t="s">
        <v>31</v>
      </c>
      <c r="E1278" s="680" t="s">
        <v>32</v>
      </c>
      <c r="F1278" s="680"/>
      <c r="G1278" s="668"/>
      <c r="H1278" s="669"/>
      <c r="I1278" s="670"/>
      <c r="J1278" s="497" t="s">
        <v>27</v>
      </c>
      <c r="K1278" s="482"/>
      <c r="L1278" s="482" t="s">
        <v>28</v>
      </c>
      <c r="M1278" s="517">
        <v>477.99</v>
      </c>
      <c r="R1278" s="578"/>
    </row>
    <row r="1279" spans="1:18" s="64" customFormat="1" ht="15.75" thickBot="1">
      <c r="A1279" s="691"/>
      <c r="B1279" s="473" t="s">
        <v>1049</v>
      </c>
      <c r="C1279" s="473" t="s">
        <v>1106</v>
      </c>
      <c r="D1279" s="481">
        <v>43784</v>
      </c>
      <c r="E1279" s="474" t="s">
        <v>36</v>
      </c>
      <c r="F1279" s="476" t="s">
        <v>1189</v>
      </c>
      <c r="G1279" s="671"/>
      <c r="H1279" s="672"/>
      <c r="I1279" s="673"/>
      <c r="J1279" s="513"/>
      <c r="K1279" s="514"/>
      <c r="L1279" s="514"/>
      <c r="M1279" s="518"/>
      <c r="R1279" s="578"/>
    </row>
    <row r="1280" spans="1:18" s="64" customFormat="1" ht="24" thickTop="1" thickBot="1">
      <c r="A1280" s="689">
        <f>A1276+1</f>
        <v>316</v>
      </c>
      <c r="B1280" s="478" t="s">
        <v>19</v>
      </c>
      <c r="C1280" s="478" t="s">
        <v>20</v>
      </c>
      <c r="D1280" s="478" t="s">
        <v>21</v>
      </c>
      <c r="E1280" s="677" t="s">
        <v>22</v>
      </c>
      <c r="F1280" s="677"/>
      <c r="G1280" s="677" t="s">
        <v>12</v>
      </c>
      <c r="H1280" s="674"/>
      <c r="I1280" s="501"/>
      <c r="J1280" s="495" t="s">
        <v>39</v>
      </c>
      <c r="K1280" s="505"/>
      <c r="L1280" s="505"/>
      <c r="M1280" s="516"/>
      <c r="R1280" s="578"/>
    </row>
    <row r="1281" spans="1:18" s="64" customFormat="1" ht="15.75" thickBot="1">
      <c r="A1281" s="690"/>
      <c r="B1281" s="469" t="s">
        <v>1185</v>
      </c>
      <c r="C1281" s="469" t="s">
        <v>1186</v>
      </c>
      <c r="D1281" s="470">
        <v>43864</v>
      </c>
      <c r="E1281" s="469"/>
      <c r="F1281" s="469" t="s">
        <v>1105</v>
      </c>
      <c r="G1281" s="663" t="s">
        <v>1106</v>
      </c>
      <c r="H1281" s="678"/>
      <c r="I1281" s="679"/>
      <c r="J1281" s="471" t="s">
        <v>124</v>
      </c>
      <c r="K1281" s="483"/>
      <c r="L1281" s="483" t="s">
        <v>28</v>
      </c>
      <c r="M1281" s="507">
        <v>636.67999999999995</v>
      </c>
      <c r="R1281" s="578"/>
    </row>
    <row r="1282" spans="1:18" s="64" customFormat="1" ht="23.25" thickBot="1">
      <c r="A1282" s="690"/>
      <c r="B1282" s="494" t="s">
        <v>29</v>
      </c>
      <c r="C1282" s="494" t="s">
        <v>30</v>
      </c>
      <c r="D1282" s="494" t="s">
        <v>31</v>
      </c>
      <c r="E1282" s="680" t="s">
        <v>32</v>
      </c>
      <c r="F1282" s="680"/>
      <c r="G1282" s="668"/>
      <c r="H1282" s="669"/>
      <c r="I1282" s="670"/>
      <c r="J1282" s="497" t="s">
        <v>27</v>
      </c>
      <c r="K1282" s="482"/>
      <c r="L1282" s="482" t="s">
        <v>28</v>
      </c>
      <c r="M1282" s="517">
        <v>1693.87</v>
      </c>
      <c r="R1282" s="578"/>
    </row>
    <row r="1283" spans="1:18" s="64" customFormat="1" ht="15.75" thickBot="1">
      <c r="A1283" s="691"/>
      <c r="B1283" s="473" t="s">
        <v>1049</v>
      </c>
      <c r="C1283" s="473" t="s">
        <v>1106</v>
      </c>
      <c r="D1283" s="481">
        <v>43875</v>
      </c>
      <c r="E1283" s="474" t="s">
        <v>36</v>
      </c>
      <c r="F1283" s="476" t="s">
        <v>1190</v>
      </c>
      <c r="G1283" s="671"/>
      <c r="H1283" s="672"/>
      <c r="I1283" s="673"/>
      <c r="J1283" s="513" t="s">
        <v>41</v>
      </c>
      <c r="K1283" s="514"/>
      <c r="L1283" s="514"/>
      <c r="M1283" s="518"/>
      <c r="R1283" s="578"/>
    </row>
    <row r="1284" spans="1:18" s="64" customFormat="1" ht="24" thickTop="1" thickBot="1">
      <c r="A1284" s="689">
        <f>A1280+1</f>
        <v>317</v>
      </c>
      <c r="B1284" s="478" t="s">
        <v>19</v>
      </c>
      <c r="C1284" s="478" t="s">
        <v>20</v>
      </c>
      <c r="D1284" s="478" t="s">
        <v>21</v>
      </c>
      <c r="E1284" s="677" t="s">
        <v>22</v>
      </c>
      <c r="F1284" s="677"/>
      <c r="G1284" s="677" t="s">
        <v>12</v>
      </c>
      <c r="H1284" s="674"/>
      <c r="I1284" s="501"/>
      <c r="J1284" s="495" t="s">
        <v>39</v>
      </c>
      <c r="K1284" s="505"/>
      <c r="L1284" s="505"/>
      <c r="M1284" s="516"/>
      <c r="R1284" s="578"/>
    </row>
    <row r="1285" spans="1:18" s="64" customFormat="1" ht="15.75" thickBot="1">
      <c r="A1285" s="690"/>
      <c r="B1285" s="469" t="s">
        <v>1185</v>
      </c>
      <c r="C1285" s="469" t="s">
        <v>1186</v>
      </c>
      <c r="D1285" s="470">
        <v>43746</v>
      </c>
      <c r="E1285" s="469"/>
      <c r="F1285" s="469" t="s">
        <v>1105</v>
      </c>
      <c r="G1285" s="663" t="s">
        <v>1106</v>
      </c>
      <c r="H1285" s="678"/>
      <c r="I1285" s="679"/>
      <c r="J1285" s="471" t="s">
        <v>124</v>
      </c>
      <c r="K1285" s="483"/>
      <c r="L1285" s="483" t="s">
        <v>28</v>
      </c>
      <c r="M1285" s="507">
        <v>584.78</v>
      </c>
      <c r="R1285" s="578"/>
    </row>
    <row r="1286" spans="1:18" s="64" customFormat="1" ht="23.25" thickBot="1">
      <c r="A1286" s="690"/>
      <c r="B1286" s="494" t="s">
        <v>29</v>
      </c>
      <c r="C1286" s="494" t="s">
        <v>30</v>
      </c>
      <c r="D1286" s="494" t="s">
        <v>31</v>
      </c>
      <c r="E1286" s="680" t="s">
        <v>32</v>
      </c>
      <c r="F1286" s="680"/>
      <c r="G1286" s="668"/>
      <c r="H1286" s="669"/>
      <c r="I1286" s="670"/>
      <c r="J1286" s="497" t="s">
        <v>27</v>
      </c>
      <c r="K1286" s="482"/>
      <c r="L1286" s="482" t="s">
        <v>28</v>
      </c>
      <c r="M1286" s="517">
        <v>840</v>
      </c>
      <c r="R1286" s="578"/>
    </row>
    <row r="1287" spans="1:18" s="64" customFormat="1" ht="15.75" thickBot="1">
      <c r="A1287" s="691"/>
      <c r="B1287" s="473" t="s">
        <v>1049</v>
      </c>
      <c r="C1287" s="473" t="s">
        <v>1106</v>
      </c>
      <c r="D1287" s="481">
        <v>43755</v>
      </c>
      <c r="E1287" s="474" t="s">
        <v>36</v>
      </c>
      <c r="F1287" s="476" t="s">
        <v>1191</v>
      </c>
      <c r="G1287" s="671"/>
      <c r="H1287" s="672"/>
      <c r="I1287" s="673"/>
      <c r="J1287" s="513" t="s">
        <v>41</v>
      </c>
      <c r="K1287" s="514"/>
      <c r="L1287" s="514"/>
      <c r="M1287" s="518"/>
      <c r="R1287" s="578"/>
    </row>
    <row r="1288" spans="1:18" s="64" customFormat="1" ht="24" thickTop="1" thickBot="1">
      <c r="A1288" s="689">
        <f>A1284+1</f>
        <v>318</v>
      </c>
      <c r="B1288" s="478" t="s">
        <v>19</v>
      </c>
      <c r="C1288" s="478" t="s">
        <v>20</v>
      </c>
      <c r="D1288" s="478" t="s">
        <v>21</v>
      </c>
      <c r="E1288" s="677" t="s">
        <v>22</v>
      </c>
      <c r="F1288" s="677"/>
      <c r="G1288" s="677" t="s">
        <v>12</v>
      </c>
      <c r="H1288" s="674"/>
      <c r="I1288" s="501"/>
      <c r="J1288" s="495" t="s">
        <v>39</v>
      </c>
      <c r="K1288" s="505"/>
      <c r="L1288" s="505"/>
      <c r="M1288" s="516"/>
      <c r="R1288" s="578"/>
    </row>
    <row r="1289" spans="1:18" s="64" customFormat="1" ht="45.75" thickBot="1">
      <c r="A1289" s="690"/>
      <c r="B1289" s="469" t="s">
        <v>1192</v>
      </c>
      <c r="C1289" s="469" t="s">
        <v>1193</v>
      </c>
      <c r="D1289" s="470">
        <v>43738</v>
      </c>
      <c r="E1289" s="469"/>
      <c r="F1289" s="469" t="s">
        <v>214</v>
      </c>
      <c r="G1289" s="663" t="s">
        <v>1194</v>
      </c>
      <c r="H1289" s="678"/>
      <c r="I1289" s="679"/>
      <c r="J1289" s="471" t="s">
        <v>1112</v>
      </c>
      <c r="K1289" s="483"/>
      <c r="L1289" s="483" t="s">
        <v>28</v>
      </c>
      <c r="M1289" s="507">
        <v>491.88</v>
      </c>
      <c r="R1289" s="578"/>
    </row>
    <row r="1290" spans="1:18" s="64" customFormat="1" ht="23.25" thickBot="1">
      <c r="A1290" s="690"/>
      <c r="B1290" s="494" t="s">
        <v>29</v>
      </c>
      <c r="C1290" s="494" t="s">
        <v>30</v>
      </c>
      <c r="D1290" s="494" t="s">
        <v>31</v>
      </c>
      <c r="E1290" s="680" t="s">
        <v>32</v>
      </c>
      <c r="F1290" s="680"/>
      <c r="G1290" s="668"/>
      <c r="H1290" s="669"/>
      <c r="I1290" s="670"/>
      <c r="J1290" s="497" t="s">
        <v>27</v>
      </c>
      <c r="K1290" s="482"/>
      <c r="L1290" s="482" t="s">
        <v>28</v>
      </c>
      <c r="M1290" s="517">
        <v>1030.3599999999999</v>
      </c>
      <c r="R1290" s="578"/>
    </row>
    <row r="1291" spans="1:18" s="64" customFormat="1" ht="15.75" thickBot="1">
      <c r="A1291" s="691"/>
      <c r="B1291" s="473" t="s">
        <v>1049</v>
      </c>
      <c r="C1291" s="473" t="s">
        <v>1194</v>
      </c>
      <c r="D1291" s="481">
        <v>43741</v>
      </c>
      <c r="E1291" s="474" t="s">
        <v>36</v>
      </c>
      <c r="F1291" s="476" t="s">
        <v>1195</v>
      </c>
      <c r="G1291" s="671"/>
      <c r="H1291" s="672"/>
      <c r="I1291" s="673"/>
      <c r="J1291" s="513" t="s">
        <v>38</v>
      </c>
      <c r="K1291" s="514"/>
      <c r="L1291" s="514" t="s">
        <v>28</v>
      </c>
      <c r="M1291" s="518">
        <v>250</v>
      </c>
      <c r="R1291" s="578"/>
    </row>
    <row r="1292" spans="1:18" s="64" customFormat="1" ht="24" thickTop="1" thickBot="1">
      <c r="A1292" s="689">
        <f>A1288+1</f>
        <v>319</v>
      </c>
      <c r="B1292" s="478" t="s">
        <v>19</v>
      </c>
      <c r="C1292" s="478" t="s">
        <v>20</v>
      </c>
      <c r="D1292" s="478" t="s">
        <v>21</v>
      </c>
      <c r="E1292" s="677" t="s">
        <v>22</v>
      </c>
      <c r="F1292" s="677"/>
      <c r="G1292" s="677" t="s">
        <v>12</v>
      </c>
      <c r="H1292" s="674"/>
      <c r="I1292" s="501"/>
      <c r="J1292" s="495" t="s">
        <v>39</v>
      </c>
      <c r="K1292" s="505"/>
      <c r="L1292" s="505"/>
      <c r="M1292" s="516"/>
      <c r="R1292" s="578"/>
    </row>
    <row r="1293" spans="1:18" s="64" customFormat="1" ht="34.5" thickBot="1">
      <c r="A1293" s="690"/>
      <c r="B1293" s="469" t="s">
        <v>1192</v>
      </c>
      <c r="C1293" s="469" t="s">
        <v>1196</v>
      </c>
      <c r="D1293" s="470">
        <v>43747</v>
      </c>
      <c r="E1293" s="469"/>
      <c r="F1293" s="469" t="s">
        <v>133</v>
      </c>
      <c r="G1293" s="663" t="s">
        <v>1194</v>
      </c>
      <c r="H1293" s="678"/>
      <c r="I1293" s="679"/>
      <c r="J1293" s="471" t="s">
        <v>124</v>
      </c>
      <c r="K1293" s="483"/>
      <c r="L1293" s="483" t="s">
        <v>28</v>
      </c>
      <c r="M1293" s="507">
        <v>604.6</v>
      </c>
      <c r="R1293" s="578"/>
    </row>
    <row r="1294" spans="1:18" s="64" customFormat="1" ht="23.25" thickBot="1">
      <c r="A1294" s="690"/>
      <c r="B1294" s="494" t="s">
        <v>29</v>
      </c>
      <c r="C1294" s="494" t="s">
        <v>30</v>
      </c>
      <c r="D1294" s="494" t="s">
        <v>31</v>
      </c>
      <c r="E1294" s="680" t="s">
        <v>32</v>
      </c>
      <c r="F1294" s="680"/>
      <c r="G1294" s="668"/>
      <c r="H1294" s="669"/>
      <c r="I1294" s="670"/>
      <c r="J1294" s="497" t="s">
        <v>27</v>
      </c>
      <c r="K1294" s="482"/>
      <c r="L1294" s="482" t="s">
        <v>28</v>
      </c>
      <c r="M1294" s="517">
        <v>400</v>
      </c>
      <c r="R1294" s="578"/>
    </row>
    <row r="1295" spans="1:18" s="64" customFormat="1" ht="15.75" thickBot="1">
      <c r="A1295" s="691"/>
      <c r="B1295" s="473" t="s">
        <v>1049</v>
      </c>
      <c r="C1295" s="473" t="s">
        <v>1194</v>
      </c>
      <c r="D1295" s="481">
        <v>43749</v>
      </c>
      <c r="E1295" s="474" t="s">
        <v>36</v>
      </c>
      <c r="F1295" s="476" t="s">
        <v>1197</v>
      </c>
      <c r="G1295" s="671"/>
      <c r="H1295" s="672"/>
      <c r="I1295" s="673"/>
      <c r="J1295" s="513" t="s">
        <v>38</v>
      </c>
      <c r="K1295" s="514"/>
      <c r="L1295" s="514" t="s">
        <v>28</v>
      </c>
      <c r="M1295" s="518">
        <v>250</v>
      </c>
      <c r="R1295" s="578"/>
    </row>
    <row r="1296" spans="1:18" s="64" customFormat="1" ht="24" thickTop="1" thickBot="1">
      <c r="A1296" s="689">
        <f>A1292+1</f>
        <v>320</v>
      </c>
      <c r="B1296" s="478" t="s">
        <v>19</v>
      </c>
      <c r="C1296" s="478" t="s">
        <v>20</v>
      </c>
      <c r="D1296" s="478" t="s">
        <v>21</v>
      </c>
      <c r="E1296" s="677" t="s">
        <v>22</v>
      </c>
      <c r="F1296" s="677"/>
      <c r="G1296" s="677" t="s">
        <v>12</v>
      </c>
      <c r="H1296" s="674"/>
      <c r="I1296" s="501"/>
      <c r="J1296" s="495" t="s">
        <v>39</v>
      </c>
      <c r="K1296" s="505"/>
      <c r="L1296" s="505"/>
      <c r="M1296" s="516"/>
      <c r="R1296" s="578"/>
    </row>
    <row r="1297" spans="1:18" s="64" customFormat="1" ht="34.5" thickBot="1">
      <c r="A1297" s="690"/>
      <c r="B1297" s="469" t="s">
        <v>1192</v>
      </c>
      <c r="C1297" s="469" t="s">
        <v>1198</v>
      </c>
      <c r="D1297" s="470">
        <v>43767</v>
      </c>
      <c r="E1297" s="469"/>
      <c r="F1297" s="469" t="s">
        <v>214</v>
      </c>
      <c r="G1297" s="663" t="s">
        <v>1194</v>
      </c>
      <c r="H1297" s="678"/>
      <c r="I1297" s="679"/>
      <c r="J1297" s="471" t="s">
        <v>124</v>
      </c>
      <c r="K1297" s="483"/>
      <c r="L1297" s="483" t="s">
        <v>28</v>
      </c>
      <c r="M1297" s="507">
        <v>350.8</v>
      </c>
      <c r="R1297" s="578"/>
    </row>
    <row r="1298" spans="1:18" s="64" customFormat="1" ht="23.25" thickBot="1">
      <c r="A1298" s="690"/>
      <c r="B1298" s="494" t="s">
        <v>29</v>
      </c>
      <c r="C1298" s="494" t="s">
        <v>30</v>
      </c>
      <c r="D1298" s="494" t="s">
        <v>31</v>
      </c>
      <c r="E1298" s="680" t="s">
        <v>32</v>
      </c>
      <c r="F1298" s="680"/>
      <c r="G1298" s="668"/>
      <c r="H1298" s="669"/>
      <c r="I1298" s="670"/>
      <c r="J1298" s="497" t="s">
        <v>27</v>
      </c>
      <c r="K1298" s="482"/>
      <c r="L1298" s="482" t="s">
        <v>28</v>
      </c>
      <c r="M1298" s="517">
        <v>590.54999999999995</v>
      </c>
      <c r="R1298" s="578"/>
    </row>
    <row r="1299" spans="1:18" s="64" customFormat="1" ht="15.75" thickBot="1">
      <c r="A1299" s="691"/>
      <c r="B1299" s="473" t="s">
        <v>1049</v>
      </c>
      <c r="C1299" s="473" t="s">
        <v>1194</v>
      </c>
      <c r="D1299" s="481">
        <v>43770</v>
      </c>
      <c r="E1299" s="474" t="s">
        <v>36</v>
      </c>
      <c r="F1299" s="476" t="s">
        <v>1199</v>
      </c>
      <c r="G1299" s="671"/>
      <c r="H1299" s="672"/>
      <c r="I1299" s="673"/>
      <c r="J1299" s="513" t="s">
        <v>38</v>
      </c>
      <c r="K1299" s="514"/>
      <c r="L1299" s="514" t="s">
        <v>28</v>
      </c>
      <c r="M1299" s="518">
        <v>250</v>
      </c>
      <c r="R1299" s="578"/>
    </row>
    <row r="1300" spans="1:18" s="64" customFormat="1" ht="24" thickTop="1" thickBot="1">
      <c r="A1300" s="689">
        <f>A1296+1</f>
        <v>321</v>
      </c>
      <c r="B1300" s="478" t="s">
        <v>19</v>
      </c>
      <c r="C1300" s="478" t="s">
        <v>20</v>
      </c>
      <c r="D1300" s="478" t="s">
        <v>21</v>
      </c>
      <c r="E1300" s="677" t="s">
        <v>22</v>
      </c>
      <c r="F1300" s="677"/>
      <c r="G1300" s="677" t="s">
        <v>12</v>
      </c>
      <c r="H1300" s="674"/>
      <c r="I1300" s="501"/>
      <c r="J1300" s="495" t="s">
        <v>39</v>
      </c>
      <c r="K1300" s="505"/>
      <c r="L1300" s="505"/>
      <c r="M1300" s="516"/>
      <c r="R1300" s="578"/>
    </row>
    <row r="1301" spans="1:18" s="64" customFormat="1" ht="34.5" thickBot="1">
      <c r="A1301" s="690"/>
      <c r="B1301" s="469" t="s">
        <v>1192</v>
      </c>
      <c r="C1301" s="469" t="s">
        <v>1198</v>
      </c>
      <c r="D1301" s="470">
        <v>43807</v>
      </c>
      <c r="E1301" s="469"/>
      <c r="F1301" s="469" t="s">
        <v>214</v>
      </c>
      <c r="G1301" s="663" t="s">
        <v>1194</v>
      </c>
      <c r="H1301" s="678"/>
      <c r="I1301" s="679"/>
      <c r="J1301" s="471" t="s">
        <v>124</v>
      </c>
      <c r="K1301" s="483"/>
      <c r="L1301" s="483" t="s">
        <v>28</v>
      </c>
      <c r="M1301" s="507">
        <v>332.79</v>
      </c>
      <c r="R1301" s="578"/>
    </row>
    <row r="1302" spans="1:18" s="64" customFormat="1" ht="23.25" thickBot="1">
      <c r="A1302" s="690"/>
      <c r="B1302" s="494" t="s">
        <v>29</v>
      </c>
      <c r="C1302" s="494" t="s">
        <v>30</v>
      </c>
      <c r="D1302" s="494" t="s">
        <v>31</v>
      </c>
      <c r="E1302" s="680" t="s">
        <v>32</v>
      </c>
      <c r="F1302" s="680"/>
      <c r="G1302" s="668"/>
      <c r="H1302" s="669"/>
      <c r="I1302" s="670"/>
      <c r="J1302" s="497" t="s">
        <v>27</v>
      </c>
      <c r="K1302" s="482"/>
      <c r="L1302" s="482" t="s">
        <v>28</v>
      </c>
      <c r="M1302" s="517">
        <v>335.22</v>
      </c>
      <c r="R1302" s="578"/>
    </row>
    <row r="1303" spans="1:18" s="64" customFormat="1" ht="15.75" thickBot="1">
      <c r="A1303" s="691"/>
      <c r="B1303" s="473" t="s">
        <v>1049</v>
      </c>
      <c r="C1303" s="473" t="s">
        <v>1194</v>
      </c>
      <c r="D1303" s="481">
        <v>43809</v>
      </c>
      <c r="E1303" s="474" t="s">
        <v>36</v>
      </c>
      <c r="F1303" s="476" t="s">
        <v>1200</v>
      </c>
      <c r="G1303" s="671"/>
      <c r="H1303" s="672"/>
      <c r="I1303" s="673"/>
      <c r="J1303" s="513" t="s">
        <v>38</v>
      </c>
      <c r="K1303" s="514"/>
      <c r="L1303" s="514" t="s">
        <v>28</v>
      </c>
      <c r="M1303" s="518">
        <v>100</v>
      </c>
      <c r="R1303" s="578"/>
    </row>
    <row r="1304" spans="1:18" s="64" customFormat="1" ht="24" thickTop="1" thickBot="1">
      <c r="A1304" s="689">
        <f>A1300+1</f>
        <v>322</v>
      </c>
      <c r="B1304" s="478" t="s">
        <v>19</v>
      </c>
      <c r="C1304" s="478" t="s">
        <v>20</v>
      </c>
      <c r="D1304" s="478" t="s">
        <v>21</v>
      </c>
      <c r="E1304" s="677" t="s">
        <v>22</v>
      </c>
      <c r="F1304" s="677"/>
      <c r="G1304" s="677" t="s">
        <v>12</v>
      </c>
      <c r="H1304" s="674"/>
      <c r="I1304" s="501"/>
      <c r="J1304" s="495" t="s">
        <v>39</v>
      </c>
      <c r="K1304" s="505"/>
      <c r="L1304" s="505"/>
      <c r="M1304" s="516"/>
      <c r="R1304" s="578"/>
    </row>
    <row r="1305" spans="1:18" s="64" customFormat="1" ht="34.5" thickBot="1">
      <c r="A1305" s="690"/>
      <c r="B1305" s="469" t="s">
        <v>1201</v>
      </c>
      <c r="C1305" s="469" t="s">
        <v>1202</v>
      </c>
      <c r="D1305" s="470">
        <v>43747</v>
      </c>
      <c r="E1305" s="469"/>
      <c r="F1305" s="469" t="s">
        <v>1203</v>
      </c>
      <c r="G1305" s="663" t="s">
        <v>1204</v>
      </c>
      <c r="H1305" s="678"/>
      <c r="I1305" s="679"/>
      <c r="J1305" s="471" t="s">
        <v>1205</v>
      </c>
      <c r="K1305" s="483"/>
      <c r="L1305" s="483" t="s">
        <v>28</v>
      </c>
      <c r="M1305" s="507">
        <v>1602</v>
      </c>
      <c r="R1305" s="578"/>
    </row>
    <row r="1306" spans="1:18" s="64" customFormat="1" ht="23.25" thickBot="1">
      <c r="A1306" s="690"/>
      <c r="B1306" s="494" t="s">
        <v>29</v>
      </c>
      <c r="C1306" s="494" t="s">
        <v>30</v>
      </c>
      <c r="D1306" s="494" t="s">
        <v>31</v>
      </c>
      <c r="E1306" s="680" t="s">
        <v>32</v>
      </c>
      <c r="F1306" s="680"/>
      <c r="G1306" s="668"/>
      <c r="H1306" s="669"/>
      <c r="I1306" s="670"/>
      <c r="J1306" s="497" t="s">
        <v>27</v>
      </c>
      <c r="K1306" s="482"/>
      <c r="L1306" s="482" t="s">
        <v>28</v>
      </c>
      <c r="M1306" s="517">
        <v>916</v>
      </c>
      <c r="R1306" s="578"/>
    </row>
    <row r="1307" spans="1:18" s="64" customFormat="1" ht="15.75" thickBot="1">
      <c r="A1307" s="691"/>
      <c r="B1307" s="473" t="s">
        <v>1062</v>
      </c>
      <c r="C1307" s="473" t="s">
        <v>1206</v>
      </c>
      <c r="D1307" s="481">
        <v>43752</v>
      </c>
      <c r="E1307" s="474" t="s">
        <v>36</v>
      </c>
      <c r="F1307" s="476" t="s">
        <v>1207</v>
      </c>
      <c r="G1307" s="671"/>
      <c r="H1307" s="672"/>
      <c r="I1307" s="673"/>
      <c r="J1307" s="513" t="s">
        <v>38</v>
      </c>
      <c r="K1307" s="514"/>
      <c r="L1307" s="514" t="s">
        <v>28</v>
      </c>
      <c r="M1307" s="518">
        <v>400</v>
      </c>
      <c r="R1307" s="578"/>
    </row>
    <row r="1308" spans="1:18" s="64" customFormat="1" ht="24" thickTop="1" thickBot="1">
      <c r="A1308" s="689">
        <f>A1304+1</f>
        <v>323</v>
      </c>
      <c r="B1308" s="478" t="s">
        <v>19</v>
      </c>
      <c r="C1308" s="478" t="s">
        <v>20</v>
      </c>
      <c r="D1308" s="478" t="s">
        <v>21</v>
      </c>
      <c r="E1308" s="677" t="s">
        <v>22</v>
      </c>
      <c r="F1308" s="677"/>
      <c r="G1308" s="677" t="s">
        <v>12</v>
      </c>
      <c r="H1308" s="674"/>
      <c r="I1308" s="501"/>
      <c r="J1308" s="495" t="s">
        <v>39</v>
      </c>
      <c r="K1308" s="505"/>
      <c r="L1308" s="505"/>
      <c r="M1308" s="516"/>
      <c r="R1308" s="578"/>
    </row>
    <row r="1309" spans="1:18" s="64" customFormat="1" ht="34.5" thickBot="1">
      <c r="A1309" s="690"/>
      <c r="B1309" s="469" t="s">
        <v>1208</v>
      </c>
      <c r="C1309" s="469" t="s">
        <v>1209</v>
      </c>
      <c r="D1309" s="470">
        <v>43755</v>
      </c>
      <c r="E1309" s="469"/>
      <c r="F1309" s="469" t="s">
        <v>132</v>
      </c>
      <c r="G1309" s="663" t="s">
        <v>1210</v>
      </c>
      <c r="H1309" s="678"/>
      <c r="I1309" s="679"/>
      <c r="J1309" s="471" t="s">
        <v>1112</v>
      </c>
      <c r="K1309" s="483"/>
      <c r="L1309" s="483" t="s">
        <v>28</v>
      </c>
      <c r="M1309" s="507">
        <v>137.97999999999999</v>
      </c>
      <c r="R1309" s="578"/>
    </row>
    <row r="1310" spans="1:18" s="64" customFormat="1" ht="23.25" thickBot="1">
      <c r="A1310" s="690"/>
      <c r="B1310" s="494" t="s">
        <v>29</v>
      </c>
      <c r="C1310" s="494" t="s">
        <v>30</v>
      </c>
      <c r="D1310" s="494" t="s">
        <v>31</v>
      </c>
      <c r="E1310" s="680" t="s">
        <v>32</v>
      </c>
      <c r="F1310" s="680"/>
      <c r="G1310" s="668"/>
      <c r="H1310" s="669"/>
      <c r="I1310" s="670"/>
      <c r="J1310" s="497" t="s">
        <v>27</v>
      </c>
      <c r="K1310" s="482"/>
      <c r="L1310" s="482" t="s">
        <v>28</v>
      </c>
      <c r="M1310" s="517">
        <v>644.1</v>
      </c>
      <c r="R1310" s="578"/>
    </row>
    <row r="1311" spans="1:18" s="64" customFormat="1" ht="23.25" thickBot="1">
      <c r="A1311" s="691"/>
      <c r="B1311" s="473" t="s">
        <v>1062</v>
      </c>
      <c r="C1311" s="473" t="s">
        <v>1211</v>
      </c>
      <c r="D1311" s="481">
        <v>43761</v>
      </c>
      <c r="E1311" s="474" t="s">
        <v>36</v>
      </c>
      <c r="F1311" s="476" t="s">
        <v>1212</v>
      </c>
      <c r="G1311" s="671"/>
      <c r="H1311" s="672"/>
      <c r="I1311" s="673"/>
      <c r="J1311" s="513" t="s">
        <v>38</v>
      </c>
      <c r="K1311" s="514"/>
      <c r="L1311" s="514" t="s">
        <v>28</v>
      </c>
      <c r="M1311" s="518">
        <v>303</v>
      </c>
      <c r="R1311" s="578"/>
    </row>
    <row r="1312" spans="1:18" s="463" customFormat="1" ht="24" thickTop="1" thickBot="1">
      <c r="A1312" s="689">
        <f>A1308+1</f>
        <v>324</v>
      </c>
      <c r="B1312" s="478" t="s">
        <v>19</v>
      </c>
      <c r="C1312" s="478" t="s">
        <v>20</v>
      </c>
      <c r="D1312" s="478" t="s">
        <v>21</v>
      </c>
      <c r="E1312" s="677" t="s">
        <v>22</v>
      </c>
      <c r="F1312" s="677"/>
      <c r="G1312" s="677" t="s">
        <v>12</v>
      </c>
      <c r="H1312" s="674"/>
      <c r="I1312" s="501"/>
      <c r="J1312" s="495" t="s">
        <v>39</v>
      </c>
      <c r="K1312" s="505"/>
      <c r="L1312" s="505"/>
      <c r="M1312" s="516"/>
      <c r="R1312" s="578"/>
    </row>
    <row r="1313" spans="1:18" s="463" customFormat="1" ht="68.25" thickBot="1">
      <c r="A1313" s="690"/>
      <c r="B1313" s="469" t="s">
        <v>1213</v>
      </c>
      <c r="C1313" s="469" t="s">
        <v>1214</v>
      </c>
      <c r="D1313" s="470">
        <v>43851</v>
      </c>
      <c r="E1313" s="469"/>
      <c r="F1313" s="469" t="s">
        <v>1215</v>
      </c>
      <c r="G1313" s="663" t="s">
        <v>1216</v>
      </c>
      <c r="H1313" s="678"/>
      <c r="I1313" s="679"/>
      <c r="J1313" s="471" t="s">
        <v>124</v>
      </c>
      <c r="K1313" s="483"/>
      <c r="L1313" s="483" t="s">
        <v>28</v>
      </c>
      <c r="M1313" s="507">
        <v>1022.04</v>
      </c>
      <c r="R1313" s="578"/>
    </row>
    <row r="1314" spans="1:18" s="463" customFormat="1" ht="23.25" thickBot="1">
      <c r="A1314" s="690"/>
      <c r="B1314" s="494" t="s">
        <v>29</v>
      </c>
      <c r="C1314" s="494" t="s">
        <v>30</v>
      </c>
      <c r="D1314" s="494" t="s">
        <v>31</v>
      </c>
      <c r="E1314" s="680" t="s">
        <v>32</v>
      </c>
      <c r="F1314" s="680"/>
      <c r="G1314" s="668"/>
      <c r="H1314" s="669"/>
      <c r="I1314" s="670"/>
      <c r="J1314" s="497" t="s">
        <v>27</v>
      </c>
      <c r="K1314" s="482"/>
      <c r="L1314" s="482" t="s">
        <v>28</v>
      </c>
      <c r="M1314" s="517">
        <v>295.2</v>
      </c>
      <c r="R1314" s="578"/>
    </row>
    <row r="1315" spans="1:18" s="463" customFormat="1" ht="15.75" thickBot="1">
      <c r="A1315" s="691"/>
      <c r="B1315" s="473" t="s">
        <v>1049</v>
      </c>
      <c r="C1315" s="473" t="s">
        <v>1216</v>
      </c>
      <c r="D1315" s="481">
        <v>43853</v>
      </c>
      <c r="E1315" s="474" t="s">
        <v>36</v>
      </c>
      <c r="F1315" s="476" t="s">
        <v>1217</v>
      </c>
      <c r="G1315" s="671"/>
      <c r="H1315" s="672"/>
      <c r="I1315" s="673"/>
      <c r="J1315" s="513" t="s">
        <v>38</v>
      </c>
      <c r="K1315" s="514"/>
      <c r="L1315" s="514" t="s">
        <v>28</v>
      </c>
      <c r="M1315" s="518">
        <v>79</v>
      </c>
      <c r="R1315" s="578"/>
    </row>
    <row r="1316" spans="1:18" s="463" customFormat="1" ht="24" thickTop="1" thickBot="1">
      <c r="A1316" s="689">
        <f>A1312+1</f>
        <v>325</v>
      </c>
      <c r="B1316" s="478" t="s">
        <v>19</v>
      </c>
      <c r="C1316" s="478" t="s">
        <v>20</v>
      </c>
      <c r="D1316" s="478" t="s">
        <v>21</v>
      </c>
      <c r="E1316" s="677" t="s">
        <v>22</v>
      </c>
      <c r="F1316" s="677"/>
      <c r="G1316" s="677" t="s">
        <v>12</v>
      </c>
      <c r="H1316" s="674"/>
      <c r="I1316" s="501"/>
      <c r="J1316" s="495" t="s">
        <v>39</v>
      </c>
      <c r="K1316" s="505"/>
      <c r="L1316" s="505"/>
      <c r="M1316" s="516"/>
      <c r="R1316" s="578"/>
    </row>
    <row r="1317" spans="1:18" s="463" customFormat="1" ht="57" thickBot="1">
      <c r="A1317" s="690"/>
      <c r="B1317" s="469" t="s">
        <v>1151</v>
      </c>
      <c r="C1317" s="469" t="s">
        <v>1218</v>
      </c>
      <c r="D1317" s="470">
        <v>43879</v>
      </c>
      <c r="E1317" s="469"/>
      <c r="F1317" s="469" t="s">
        <v>149</v>
      </c>
      <c r="G1317" s="663" t="s">
        <v>1153</v>
      </c>
      <c r="H1317" s="678"/>
      <c r="I1317" s="679"/>
      <c r="J1317" s="471" t="s">
        <v>124</v>
      </c>
      <c r="K1317" s="483"/>
      <c r="L1317" s="483" t="s">
        <v>28</v>
      </c>
      <c r="M1317" s="507">
        <v>387.87</v>
      </c>
      <c r="R1317" s="578"/>
    </row>
    <row r="1318" spans="1:18" s="463" customFormat="1" ht="23.25" thickBot="1">
      <c r="A1318" s="690"/>
      <c r="B1318" s="494" t="s">
        <v>29</v>
      </c>
      <c r="C1318" s="494" t="s">
        <v>30</v>
      </c>
      <c r="D1318" s="494" t="s">
        <v>31</v>
      </c>
      <c r="E1318" s="680" t="s">
        <v>32</v>
      </c>
      <c r="F1318" s="680"/>
      <c r="G1318" s="668"/>
      <c r="H1318" s="669"/>
      <c r="I1318" s="670"/>
      <c r="J1318" s="497" t="s">
        <v>27</v>
      </c>
      <c r="K1318" s="482"/>
      <c r="L1318" s="482" t="s">
        <v>28</v>
      </c>
      <c r="M1318" s="517">
        <v>648.46</v>
      </c>
      <c r="R1318" s="578"/>
    </row>
    <row r="1319" spans="1:18" s="463" customFormat="1" ht="15.75" thickBot="1">
      <c r="A1319" s="691"/>
      <c r="B1319" s="473" t="s">
        <v>1049</v>
      </c>
      <c r="C1319" s="473" t="s">
        <v>1153</v>
      </c>
      <c r="D1319" s="481">
        <v>43881</v>
      </c>
      <c r="E1319" s="474" t="s">
        <v>36</v>
      </c>
      <c r="F1319" s="476" t="s">
        <v>1219</v>
      </c>
      <c r="G1319" s="671"/>
      <c r="H1319" s="672"/>
      <c r="I1319" s="673"/>
      <c r="J1319" s="513" t="s">
        <v>41</v>
      </c>
      <c r="K1319" s="514"/>
      <c r="L1319" s="514"/>
      <c r="M1319" s="518"/>
      <c r="R1319" s="578"/>
    </row>
    <row r="1320" spans="1:18" s="463" customFormat="1" ht="24" thickTop="1" thickBot="1">
      <c r="A1320" s="689">
        <f>A1316+1</f>
        <v>326</v>
      </c>
      <c r="B1320" s="478" t="s">
        <v>19</v>
      </c>
      <c r="C1320" s="478" t="s">
        <v>20</v>
      </c>
      <c r="D1320" s="478" t="s">
        <v>21</v>
      </c>
      <c r="E1320" s="677" t="s">
        <v>22</v>
      </c>
      <c r="F1320" s="677"/>
      <c r="G1320" s="677" t="s">
        <v>12</v>
      </c>
      <c r="H1320" s="674"/>
      <c r="I1320" s="501"/>
      <c r="J1320" s="495" t="s">
        <v>39</v>
      </c>
      <c r="K1320" s="505"/>
      <c r="L1320" s="505"/>
      <c r="M1320" s="516"/>
      <c r="R1320" s="578"/>
    </row>
    <row r="1321" spans="1:18" s="463" customFormat="1" ht="34.5" thickBot="1">
      <c r="A1321" s="690"/>
      <c r="B1321" s="469" t="s">
        <v>1167</v>
      </c>
      <c r="C1321" s="469" t="s">
        <v>1220</v>
      </c>
      <c r="D1321" s="470">
        <v>43879</v>
      </c>
      <c r="E1321" s="469"/>
      <c r="F1321" s="469" t="s">
        <v>824</v>
      </c>
      <c r="G1321" s="663" t="s">
        <v>1169</v>
      </c>
      <c r="H1321" s="678"/>
      <c r="I1321" s="679"/>
      <c r="J1321" s="471" t="s">
        <v>124</v>
      </c>
      <c r="K1321" s="483"/>
      <c r="L1321" s="483" t="s">
        <v>28</v>
      </c>
      <c r="M1321" s="507">
        <v>787.4</v>
      </c>
      <c r="R1321" s="578"/>
    </row>
    <row r="1322" spans="1:18" s="463" customFormat="1" ht="23.25" thickBot="1">
      <c r="A1322" s="690"/>
      <c r="B1322" s="494" t="s">
        <v>29</v>
      </c>
      <c r="C1322" s="494" t="s">
        <v>30</v>
      </c>
      <c r="D1322" s="494" t="s">
        <v>31</v>
      </c>
      <c r="E1322" s="680" t="s">
        <v>32</v>
      </c>
      <c r="F1322" s="680"/>
      <c r="G1322" s="668"/>
      <c r="H1322" s="669"/>
      <c r="I1322" s="670"/>
      <c r="J1322" s="497" t="s">
        <v>27</v>
      </c>
      <c r="K1322" s="482"/>
      <c r="L1322" s="482" t="s">
        <v>28</v>
      </c>
      <c r="M1322" s="517">
        <v>695.01</v>
      </c>
      <c r="R1322" s="578"/>
    </row>
    <row r="1323" spans="1:18" s="463" customFormat="1" ht="15.75" thickBot="1">
      <c r="A1323" s="691"/>
      <c r="B1323" s="473" t="s">
        <v>1049</v>
      </c>
      <c r="C1323" s="473" t="s">
        <v>1169</v>
      </c>
      <c r="D1323" s="481">
        <v>43881</v>
      </c>
      <c r="E1323" s="474" t="s">
        <v>36</v>
      </c>
      <c r="F1323" s="476" t="s">
        <v>1219</v>
      </c>
      <c r="G1323" s="671"/>
      <c r="H1323" s="672"/>
      <c r="I1323" s="673"/>
      <c r="J1323" s="513"/>
      <c r="K1323" s="514"/>
      <c r="L1323" s="514"/>
      <c r="M1323" s="518"/>
      <c r="R1323" s="578"/>
    </row>
    <row r="1324" spans="1:18" s="463" customFormat="1" ht="24" thickTop="1" thickBot="1">
      <c r="A1324" s="689">
        <f>A1320+1</f>
        <v>327</v>
      </c>
      <c r="B1324" s="478" t="s">
        <v>19</v>
      </c>
      <c r="C1324" s="478" t="s">
        <v>20</v>
      </c>
      <c r="D1324" s="478" t="s">
        <v>21</v>
      </c>
      <c r="E1324" s="677" t="s">
        <v>22</v>
      </c>
      <c r="F1324" s="677"/>
      <c r="G1324" s="677" t="s">
        <v>12</v>
      </c>
      <c r="H1324" s="674"/>
      <c r="I1324" s="501"/>
      <c r="J1324" s="495" t="s">
        <v>39</v>
      </c>
      <c r="K1324" s="505"/>
      <c r="L1324" s="505"/>
      <c r="M1324" s="516"/>
      <c r="R1324" s="578"/>
    </row>
    <row r="1325" spans="1:18" s="463" customFormat="1" ht="34.5" thickBot="1">
      <c r="A1325" s="690"/>
      <c r="B1325" s="469" t="s">
        <v>1167</v>
      </c>
      <c r="C1325" s="469" t="s">
        <v>1221</v>
      </c>
      <c r="D1325" s="470">
        <v>43811</v>
      </c>
      <c r="E1325" s="469"/>
      <c r="F1325" s="469" t="s">
        <v>1172</v>
      </c>
      <c r="G1325" s="663" t="s">
        <v>1169</v>
      </c>
      <c r="H1325" s="678"/>
      <c r="I1325" s="679"/>
      <c r="J1325" s="471" t="s">
        <v>124</v>
      </c>
      <c r="K1325" s="483"/>
      <c r="L1325" s="483" t="s">
        <v>28</v>
      </c>
      <c r="M1325" s="507">
        <v>498.01</v>
      </c>
      <c r="R1325" s="578"/>
    </row>
    <row r="1326" spans="1:18" s="463" customFormat="1" ht="23.25" thickBot="1">
      <c r="A1326" s="690"/>
      <c r="B1326" s="494" t="s">
        <v>29</v>
      </c>
      <c r="C1326" s="494" t="s">
        <v>30</v>
      </c>
      <c r="D1326" s="494" t="s">
        <v>31</v>
      </c>
      <c r="E1326" s="680" t="s">
        <v>32</v>
      </c>
      <c r="F1326" s="680"/>
      <c r="G1326" s="668"/>
      <c r="H1326" s="669"/>
      <c r="I1326" s="670"/>
      <c r="J1326" s="497" t="s">
        <v>27</v>
      </c>
      <c r="K1326" s="482"/>
      <c r="L1326" s="482" t="s">
        <v>28</v>
      </c>
      <c r="M1326" s="517">
        <v>745.5</v>
      </c>
      <c r="R1326" s="578"/>
    </row>
    <row r="1327" spans="1:18" s="463" customFormat="1" ht="15.75" thickBot="1">
      <c r="A1327" s="691"/>
      <c r="B1327" s="473" t="s">
        <v>1049</v>
      </c>
      <c r="C1327" s="473" t="s">
        <v>1169</v>
      </c>
      <c r="D1327" s="481">
        <v>43818</v>
      </c>
      <c r="E1327" s="474" t="s">
        <v>36</v>
      </c>
      <c r="F1327" s="476" t="s">
        <v>1222</v>
      </c>
      <c r="G1327" s="671"/>
      <c r="H1327" s="672"/>
      <c r="I1327" s="673"/>
      <c r="J1327" s="513"/>
      <c r="K1327" s="514"/>
      <c r="L1327" s="514"/>
      <c r="M1327" s="518"/>
      <c r="R1327" s="578"/>
    </row>
    <row r="1328" spans="1:18" s="463" customFormat="1" ht="24" thickTop="1" thickBot="1">
      <c r="A1328" s="689">
        <f>A1324+1</f>
        <v>328</v>
      </c>
      <c r="B1328" s="478" t="s">
        <v>19</v>
      </c>
      <c r="C1328" s="478" t="s">
        <v>20</v>
      </c>
      <c r="D1328" s="478" t="s">
        <v>21</v>
      </c>
      <c r="E1328" s="677" t="s">
        <v>22</v>
      </c>
      <c r="F1328" s="677"/>
      <c r="G1328" s="677" t="s">
        <v>12</v>
      </c>
      <c r="H1328" s="674"/>
      <c r="I1328" s="501"/>
      <c r="J1328" s="495" t="s">
        <v>39</v>
      </c>
      <c r="K1328" s="505"/>
      <c r="L1328" s="505"/>
      <c r="M1328" s="516"/>
      <c r="R1328" s="578"/>
    </row>
    <row r="1329" spans="1:18" s="463" customFormat="1" ht="23.25" thickBot="1">
      <c r="A1329" s="690"/>
      <c r="B1329" s="469" t="s">
        <v>1167</v>
      </c>
      <c r="C1329" s="469" t="s">
        <v>1223</v>
      </c>
      <c r="D1329" s="470">
        <v>43786</v>
      </c>
      <c r="E1329" s="469"/>
      <c r="F1329" s="469" t="s">
        <v>824</v>
      </c>
      <c r="G1329" s="663" t="s">
        <v>1169</v>
      </c>
      <c r="H1329" s="678"/>
      <c r="I1329" s="679"/>
      <c r="J1329" s="471" t="s">
        <v>124</v>
      </c>
      <c r="K1329" s="483"/>
      <c r="L1329" s="483" t="s">
        <v>28</v>
      </c>
      <c r="M1329" s="507">
        <v>672</v>
      </c>
      <c r="R1329" s="578"/>
    </row>
    <row r="1330" spans="1:18" s="463" customFormat="1" ht="23.25" thickBot="1">
      <c r="A1330" s="690"/>
      <c r="B1330" s="494" t="s">
        <v>29</v>
      </c>
      <c r="C1330" s="494" t="s">
        <v>30</v>
      </c>
      <c r="D1330" s="494" t="s">
        <v>31</v>
      </c>
      <c r="E1330" s="680" t="s">
        <v>32</v>
      </c>
      <c r="F1330" s="680"/>
      <c r="G1330" s="668"/>
      <c r="H1330" s="669"/>
      <c r="I1330" s="670"/>
      <c r="J1330" s="497" t="s">
        <v>27</v>
      </c>
      <c r="K1330" s="482"/>
      <c r="L1330" s="482" t="s">
        <v>28</v>
      </c>
      <c r="M1330" s="517">
        <v>312.58999999999997</v>
      </c>
      <c r="R1330" s="578"/>
    </row>
    <row r="1331" spans="1:18" s="463" customFormat="1" ht="15.75" thickBot="1">
      <c r="A1331" s="691"/>
      <c r="B1331" s="473" t="s">
        <v>1049</v>
      </c>
      <c r="C1331" s="473" t="s">
        <v>1169</v>
      </c>
      <c r="D1331" s="481">
        <v>43788</v>
      </c>
      <c r="E1331" s="474" t="s">
        <v>36</v>
      </c>
      <c r="F1331" s="476" t="s">
        <v>1224</v>
      </c>
      <c r="G1331" s="671"/>
      <c r="H1331" s="672"/>
      <c r="I1331" s="673"/>
      <c r="J1331" s="513"/>
      <c r="K1331" s="514"/>
      <c r="L1331" s="514"/>
      <c r="M1331" s="518"/>
      <c r="R1331" s="578"/>
    </row>
    <row r="1332" spans="1:18" s="463" customFormat="1" ht="24" thickTop="1" thickBot="1">
      <c r="A1332" s="689">
        <f>A1328+1</f>
        <v>329</v>
      </c>
      <c r="B1332" s="478" t="s">
        <v>19</v>
      </c>
      <c r="C1332" s="478" t="s">
        <v>20</v>
      </c>
      <c r="D1332" s="478" t="s">
        <v>21</v>
      </c>
      <c r="E1332" s="677" t="s">
        <v>22</v>
      </c>
      <c r="F1332" s="677"/>
      <c r="G1332" s="677" t="s">
        <v>12</v>
      </c>
      <c r="H1332" s="674"/>
      <c r="I1332" s="501"/>
      <c r="J1332" s="495" t="s">
        <v>39</v>
      </c>
      <c r="K1332" s="505"/>
      <c r="L1332" s="505"/>
      <c r="M1332" s="516"/>
      <c r="R1332" s="578"/>
    </row>
    <row r="1333" spans="1:18" s="463" customFormat="1" ht="45.75" thickBot="1">
      <c r="A1333" s="690"/>
      <c r="B1333" s="469" t="s">
        <v>1167</v>
      </c>
      <c r="C1333" s="469" t="s">
        <v>1225</v>
      </c>
      <c r="D1333" s="470">
        <v>43788</v>
      </c>
      <c r="E1333" s="469"/>
      <c r="F1333" s="469" t="s">
        <v>1226</v>
      </c>
      <c r="G1333" s="663" t="s">
        <v>1169</v>
      </c>
      <c r="H1333" s="678"/>
      <c r="I1333" s="679"/>
      <c r="J1333" s="471" t="s">
        <v>124</v>
      </c>
      <c r="K1333" s="483"/>
      <c r="L1333" s="483" t="s">
        <v>28</v>
      </c>
      <c r="M1333" s="507">
        <v>285</v>
      </c>
      <c r="R1333" s="578"/>
    </row>
    <row r="1334" spans="1:18" s="463" customFormat="1" ht="23.25" thickBot="1">
      <c r="A1334" s="690"/>
      <c r="B1334" s="494" t="s">
        <v>29</v>
      </c>
      <c r="C1334" s="494" t="s">
        <v>30</v>
      </c>
      <c r="D1334" s="494" t="s">
        <v>31</v>
      </c>
      <c r="E1334" s="680" t="s">
        <v>32</v>
      </c>
      <c r="F1334" s="680"/>
      <c r="G1334" s="668"/>
      <c r="H1334" s="669"/>
      <c r="I1334" s="670"/>
      <c r="J1334" s="497" t="s">
        <v>27</v>
      </c>
      <c r="K1334" s="482"/>
      <c r="L1334" s="482" t="s">
        <v>28</v>
      </c>
      <c r="M1334" s="517">
        <v>138.97999999999999</v>
      </c>
      <c r="R1334" s="578"/>
    </row>
    <row r="1335" spans="1:18" s="463" customFormat="1" ht="15.75" thickBot="1">
      <c r="A1335" s="691"/>
      <c r="B1335" s="473" t="s">
        <v>1049</v>
      </c>
      <c r="C1335" s="473" t="s">
        <v>1169</v>
      </c>
      <c r="D1335" s="481">
        <v>43789</v>
      </c>
      <c r="E1335" s="474" t="s">
        <v>36</v>
      </c>
      <c r="F1335" s="476" t="s">
        <v>1227</v>
      </c>
      <c r="G1335" s="671"/>
      <c r="H1335" s="672"/>
      <c r="I1335" s="673"/>
      <c r="J1335" s="513"/>
      <c r="K1335" s="514"/>
      <c r="L1335" s="514"/>
      <c r="M1335" s="518"/>
      <c r="R1335" s="578"/>
    </row>
    <row r="1336" spans="1:18" s="463" customFormat="1" ht="24" thickTop="1" thickBot="1">
      <c r="A1336" s="689">
        <f>A1332+1</f>
        <v>330</v>
      </c>
      <c r="B1336" s="478" t="s">
        <v>19</v>
      </c>
      <c r="C1336" s="478" t="s">
        <v>20</v>
      </c>
      <c r="D1336" s="478" t="s">
        <v>21</v>
      </c>
      <c r="E1336" s="677" t="s">
        <v>22</v>
      </c>
      <c r="F1336" s="677"/>
      <c r="G1336" s="677" t="s">
        <v>12</v>
      </c>
      <c r="H1336" s="674"/>
      <c r="I1336" s="501"/>
      <c r="J1336" s="495" t="s">
        <v>39</v>
      </c>
      <c r="K1336" s="505"/>
      <c r="L1336" s="505"/>
      <c r="M1336" s="516"/>
      <c r="R1336" s="578"/>
    </row>
    <row r="1337" spans="1:18" s="463" customFormat="1" ht="23.25" thickBot="1">
      <c r="A1337" s="690"/>
      <c r="B1337" s="469" t="s">
        <v>1228</v>
      </c>
      <c r="C1337" s="469" t="s">
        <v>1229</v>
      </c>
      <c r="D1337" s="470">
        <v>43816</v>
      </c>
      <c r="E1337" s="469"/>
      <c r="F1337" s="469" t="s">
        <v>1230</v>
      </c>
      <c r="G1337" s="663" t="s">
        <v>1231</v>
      </c>
      <c r="H1337" s="678"/>
      <c r="I1337" s="679"/>
      <c r="J1337" s="471" t="s">
        <v>1112</v>
      </c>
      <c r="K1337" s="483"/>
      <c r="L1337" s="483" t="s">
        <v>28</v>
      </c>
      <c r="M1337" s="507">
        <v>643</v>
      </c>
      <c r="R1337" s="578"/>
    </row>
    <row r="1338" spans="1:18" s="463" customFormat="1" ht="23.25" thickBot="1">
      <c r="A1338" s="690"/>
      <c r="B1338" s="494" t="s">
        <v>29</v>
      </c>
      <c r="C1338" s="494" t="s">
        <v>30</v>
      </c>
      <c r="D1338" s="494" t="s">
        <v>31</v>
      </c>
      <c r="E1338" s="680" t="s">
        <v>32</v>
      </c>
      <c r="F1338" s="680"/>
      <c r="G1338" s="668"/>
      <c r="H1338" s="669"/>
      <c r="I1338" s="670"/>
      <c r="J1338" s="497" t="s">
        <v>873</v>
      </c>
      <c r="K1338" s="482"/>
      <c r="L1338" s="482" t="s">
        <v>28</v>
      </c>
      <c r="M1338" s="517">
        <v>710</v>
      </c>
      <c r="R1338" s="578"/>
    </row>
    <row r="1339" spans="1:18" s="463" customFormat="1" ht="15.75" thickBot="1">
      <c r="A1339" s="691"/>
      <c r="B1339" s="473" t="s">
        <v>1062</v>
      </c>
      <c r="C1339" s="473" t="s">
        <v>1231</v>
      </c>
      <c r="D1339" s="481">
        <v>43818</v>
      </c>
      <c r="E1339" s="474" t="s">
        <v>36</v>
      </c>
      <c r="F1339" s="476" t="s">
        <v>1232</v>
      </c>
      <c r="G1339" s="671"/>
      <c r="H1339" s="672"/>
      <c r="I1339" s="673"/>
      <c r="J1339" s="513" t="s">
        <v>1159</v>
      </c>
      <c r="K1339" s="514"/>
      <c r="L1339" s="514" t="s">
        <v>28</v>
      </c>
      <c r="M1339" s="518">
        <v>200</v>
      </c>
      <c r="R1339" s="578"/>
    </row>
    <row r="1340" spans="1:18" s="463" customFormat="1" ht="24" thickTop="1" thickBot="1">
      <c r="A1340" s="689">
        <f>A1336+1</f>
        <v>331</v>
      </c>
      <c r="B1340" s="478" t="s">
        <v>19</v>
      </c>
      <c r="C1340" s="478" t="s">
        <v>20</v>
      </c>
      <c r="D1340" s="478" t="s">
        <v>21</v>
      </c>
      <c r="E1340" s="677" t="s">
        <v>22</v>
      </c>
      <c r="F1340" s="677"/>
      <c r="G1340" s="677" t="s">
        <v>12</v>
      </c>
      <c r="H1340" s="674"/>
      <c r="I1340" s="501"/>
      <c r="J1340" s="495" t="s">
        <v>39</v>
      </c>
      <c r="K1340" s="505"/>
      <c r="L1340" s="505"/>
      <c r="M1340" s="516"/>
      <c r="R1340" s="578"/>
    </row>
    <row r="1341" spans="1:18" s="463" customFormat="1" ht="57" thickBot="1">
      <c r="A1341" s="690"/>
      <c r="B1341" s="469" t="s">
        <v>1233</v>
      </c>
      <c r="C1341" s="469" t="s">
        <v>1234</v>
      </c>
      <c r="D1341" s="470">
        <v>43756</v>
      </c>
      <c r="E1341" s="469"/>
      <c r="F1341" s="469" t="s">
        <v>143</v>
      </c>
      <c r="G1341" s="663" t="s">
        <v>1235</v>
      </c>
      <c r="H1341" s="678"/>
      <c r="I1341" s="679"/>
      <c r="J1341" s="471" t="s">
        <v>1112</v>
      </c>
      <c r="K1341" s="483" t="s">
        <v>28</v>
      </c>
      <c r="L1341" s="483"/>
      <c r="M1341" s="507">
        <v>637.86</v>
      </c>
      <c r="R1341" s="578"/>
    </row>
    <row r="1342" spans="1:18" s="463" customFormat="1" ht="23.25" thickBot="1">
      <c r="A1342" s="690"/>
      <c r="B1342" s="494" t="s">
        <v>29</v>
      </c>
      <c r="C1342" s="494" t="s">
        <v>30</v>
      </c>
      <c r="D1342" s="494" t="s">
        <v>31</v>
      </c>
      <c r="E1342" s="680" t="s">
        <v>32</v>
      </c>
      <c r="F1342" s="680"/>
      <c r="G1342" s="668"/>
      <c r="H1342" s="669"/>
      <c r="I1342" s="670"/>
      <c r="J1342" s="497" t="s">
        <v>1236</v>
      </c>
      <c r="K1342" s="482" t="s">
        <v>28</v>
      </c>
      <c r="L1342" s="482"/>
      <c r="M1342" s="517">
        <v>735</v>
      </c>
      <c r="R1342" s="578"/>
    </row>
    <row r="1343" spans="1:18" s="463" customFormat="1" ht="15.75" thickBot="1">
      <c r="A1343" s="691"/>
      <c r="B1343" s="473" t="s">
        <v>1062</v>
      </c>
      <c r="C1343" s="473" t="s">
        <v>1235</v>
      </c>
      <c r="D1343" s="481">
        <v>43758</v>
      </c>
      <c r="E1343" s="474" t="s">
        <v>36</v>
      </c>
      <c r="F1343" s="476" t="s">
        <v>1237</v>
      </c>
      <c r="G1343" s="671"/>
      <c r="H1343" s="672"/>
      <c r="I1343" s="673"/>
      <c r="J1343" s="513" t="s">
        <v>1159</v>
      </c>
      <c r="K1343" s="514" t="s">
        <v>28</v>
      </c>
      <c r="L1343" s="514"/>
      <c r="M1343" s="518">
        <v>105</v>
      </c>
      <c r="R1343" s="578"/>
    </row>
    <row r="1344" spans="1:18" s="463" customFormat="1" ht="24" thickTop="1" thickBot="1">
      <c r="A1344" s="689">
        <f>A1340+1</f>
        <v>332</v>
      </c>
      <c r="B1344" s="478" t="s">
        <v>19</v>
      </c>
      <c r="C1344" s="478" t="s">
        <v>20</v>
      </c>
      <c r="D1344" s="478" t="s">
        <v>21</v>
      </c>
      <c r="E1344" s="674" t="s">
        <v>22</v>
      </c>
      <c r="F1344" s="675"/>
      <c r="G1344" s="674" t="s">
        <v>12</v>
      </c>
      <c r="H1344" s="676"/>
      <c r="I1344" s="501"/>
      <c r="J1344" s="495" t="s">
        <v>39</v>
      </c>
      <c r="K1344" s="505"/>
      <c r="L1344" s="505"/>
      <c r="M1344" s="516"/>
      <c r="R1344" s="578"/>
    </row>
    <row r="1345" spans="1:18" s="463" customFormat="1" ht="34.5" thickBot="1">
      <c r="A1345" s="690"/>
      <c r="B1345" s="469" t="s">
        <v>1238</v>
      </c>
      <c r="C1345" s="469" t="s">
        <v>1239</v>
      </c>
      <c r="D1345" s="470">
        <v>43752</v>
      </c>
      <c r="E1345" s="469"/>
      <c r="F1345" s="469" t="s">
        <v>464</v>
      </c>
      <c r="G1345" s="663" t="s">
        <v>1240</v>
      </c>
      <c r="H1345" s="664"/>
      <c r="I1345" s="665"/>
      <c r="J1345" s="471" t="s">
        <v>124</v>
      </c>
      <c r="K1345" s="483"/>
      <c r="L1345" s="483" t="s">
        <v>28</v>
      </c>
      <c r="M1345" s="507">
        <v>2500</v>
      </c>
      <c r="R1345" s="578"/>
    </row>
    <row r="1346" spans="1:18" s="463" customFormat="1" ht="23.25" thickBot="1">
      <c r="A1346" s="690"/>
      <c r="B1346" s="494" t="s">
        <v>29</v>
      </c>
      <c r="C1346" s="494" t="s">
        <v>30</v>
      </c>
      <c r="D1346" s="494" t="s">
        <v>31</v>
      </c>
      <c r="E1346" s="666" t="s">
        <v>32</v>
      </c>
      <c r="F1346" s="667"/>
      <c r="G1346" s="668"/>
      <c r="H1346" s="669"/>
      <c r="I1346" s="670"/>
      <c r="J1346" s="497" t="s">
        <v>101</v>
      </c>
      <c r="K1346" s="482"/>
      <c r="L1346" s="482" t="s">
        <v>28</v>
      </c>
      <c r="M1346" s="517">
        <v>600</v>
      </c>
      <c r="R1346" s="578"/>
    </row>
    <row r="1347" spans="1:18" s="463" customFormat="1" ht="34.5" thickBot="1">
      <c r="A1347" s="691"/>
      <c r="B1347" s="473" t="s">
        <v>155</v>
      </c>
      <c r="C1347" s="473" t="s">
        <v>1241</v>
      </c>
      <c r="D1347" s="481">
        <v>43757</v>
      </c>
      <c r="E1347" s="474" t="s">
        <v>36</v>
      </c>
      <c r="F1347" s="476" t="s">
        <v>681</v>
      </c>
      <c r="G1347" s="671"/>
      <c r="H1347" s="672"/>
      <c r="I1347" s="673"/>
      <c r="J1347" s="513" t="s">
        <v>1242</v>
      </c>
      <c r="K1347" s="514"/>
      <c r="L1347" s="514" t="s">
        <v>28</v>
      </c>
      <c r="M1347" s="518">
        <v>50</v>
      </c>
      <c r="R1347" s="578"/>
    </row>
    <row r="1348" spans="1:18" s="463" customFormat="1" ht="24" thickTop="1" thickBot="1">
      <c r="A1348" s="689">
        <f>A1344+1</f>
        <v>333</v>
      </c>
      <c r="B1348" s="478" t="s">
        <v>19</v>
      </c>
      <c r="C1348" s="478" t="s">
        <v>20</v>
      </c>
      <c r="D1348" s="478" t="s">
        <v>21</v>
      </c>
      <c r="E1348" s="674" t="s">
        <v>22</v>
      </c>
      <c r="F1348" s="675"/>
      <c r="G1348" s="674" t="s">
        <v>12</v>
      </c>
      <c r="H1348" s="676"/>
      <c r="I1348" s="501"/>
      <c r="J1348" s="495" t="s">
        <v>39</v>
      </c>
      <c r="K1348" s="505"/>
      <c r="L1348" s="505"/>
      <c r="M1348" s="516"/>
      <c r="R1348" s="578"/>
    </row>
    <row r="1349" spans="1:18" s="463" customFormat="1" ht="34.5" thickBot="1">
      <c r="A1349" s="690"/>
      <c r="B1349" s="469" t="s">
        <v>1243</v>
      </c>
      <c r="C1349" s="469" t="s">
        <v>1244</v>
      </c>
      <c r="D1349" s="470">
        <v>43763</v>
      </c>
      <c r="E1349" s="469"/>
      <c r="F1349" s="469" t="s">
        <v>1245</v>
      </c>
      <c r="G1349" s="663" t="s">
        <v>156</v>
      </c>
      <c r="H1349" s="664"/>
      <c r="I1349" s="665"/>
      <c r="J1349" s="471" t="s">
        <v>124</v>
      </c>
      <c r="K1349" s="483"/>
      <c r="L1349" s="483" t="s">
        <v>28</v>
      </c>
      <c r="M1349" s="507">
        <v>400</v>
      </c>
      <c r="R1349" s="578"/>
    </row>
    <row r="1350" spans="1:18" s="463" customFormat="1" ht="23.25" thickBot="1">
      <c r="A1350" s="690"/>
      <c r="B1350" s="494" t="s">
        <v>29</v>
      </c>
      <c r="C1350" s="494" t="s">
        <v>30</v>
      </c>
      <c r="D1350" s="494" t="s">
        <v>31</v>
      </c>
      <c r="E1350" s="666" t="s">
        <v>32</v>
      </c>
      <c r="F1350" s="667"/>
      <c r="G1350" s="668"/>
      <c r="H1350" s="669"/>
      <c r="I1350" s="670"/>
      <c r="J1350" s="497" t="s">
        <v>101</v>
      </c>
      <c r="K1350" s="482"/>
      <c r="L1350" s="482" t="s">
        <v>28</v>
      </c>
      <c r="M1350" s="517">
        <v>200</v>
      </c>
      <c r="R1350" s="578"/>
    </row>
    <row r="1351" spans="1:18" s="463" customFormat="1" ht="23.25" thickBot="1">
      <c r="A1351" s="691"/>
      <c r="B1351" s="473" t="s">
        <v>155</v>
      </c>
      <c r="C1351" s="473" t="s">
        <v>156</v>
      </c>
      <c r="D1351" s="481">
        <v>43763</v>
      </c>
      <c r="E1351" s="474" t="s">
        <v>36</v>
      </c>
      <c r="F1351" s="476" t="s">
        <v>1246</v>
      </c>
      <c r="G1351" s="671"/>
      <c r="H1351" s="672"/>
      <c r="I1351" s="673"/>
      <c r="J1351" s="513"/>
      <c r="K1351" s="514"/>
      <c r="L1351" s="514"/>
      <c r="M1351" s="518"/>
      <c r="R1351" s="578"/>
    </row>
    <row r="1352" spans="1:18" s="463" customFormat="1" ht="24" thickTop="1" thickBot="1">
      <c r="A1352" s="689">
        <f>A1348+1</f>
        <v>334</v>
      </c>
      <c r="B1352" s="478" t="s">
        <v>19</v>
      </c>
      <c r="C1352" s="478" t="s">
        <v>20</v>
      </c>
      <c r="D1352" s="478" t="s">
        <v>21</v>
      </c>
      <c r="E1352" s="674" t="s">
        <v>22</v>
      </c>
      <c r="F1352" s="675"/>
      <c r="G1352" s="674" t="s">
        <v>12</v>
      </c>
      <c r="H1352" s="676"/>
      <c r="I1352" s="501"/>
      <c r="J1352" s="495" t="s">
        <v>39</v>
      </c>
      <c r="K1352" s="505"/>
      <c r="L1352" s="505"/>
      <c r="M1352" s="516"/>
      <c r="R1352" s="578"/>
    </row>
    <row r="1353" spans="1:18" s="463" customFormat="1" ht="23.25" thickBot="1">
      <c r="A1353" s="690"/>
      <c r="B1353" s="469" t="s">
        <v>1247</v>
      </c>
      <c r="C1353" s="469" t="s">
        <v>1248</v>
      </c>
      <c r="D1353" s="470">
        <v>43754</v>
      </c>
      <c r="E1353" s="469"/>
      <c r="F1353" s="469" t="s">
        <v>1249</v>
      </c>
      <c r="G1353" s="663" t="s">
        <v>1250</v>
      </c>
      <c r="H1353" s="664"/>
      <c r="I1353" s="665"/>
      <c r="J1353" s="471" t="s">
        <v>124</v>
      </c>
      <c r="K1353" s="483"/>
      <c r="L1353" s="483" t="s">
        <v>28</v>
      </c>
      <c r="M1353" s="507">
        <v>1496.82</v>
      </c>
      <c r="R1353" s="578"/>
    </row>
    <row r="1354" spans="1:18" s="463" customFormat="1" ht="23.25" thickBot="1">
      <c r="A1354" s="690"/>
      <c r="B1354" s="494" t="s">
        <v>29</v>
      </c>
      <c r="C1354" s="494" t="s">
        <v>30</v>
      </c>
      <c r="D1354" s="494" t="s">
        <v>31</v>
      </c>
      <c r="E1354" s="666" t="s">
        <v>32</v>
      </c>
      <c r="F1354" s="667"/>
      <c r="G1354" s="668"/>
      <c r="H1354" s="669"/>
      <c r="I1354" s="670"/>
      <c r="J1354" s="497" t="s">
        <v>101</v>
      </c>
      <c r="K1354" s="482"/>
      <c r="L1354" s="482" t="s">
        <v>28</v>
      </c>
      <c r="M1354" s="517">
        <v>246</v>
      </c>
      <c r="R1354" s="578"/>
    </row>
    <row r="1355" spans="1:18" s="463" customFormat="1" ht="23.25" thickBot="1">
      <c r="A1355" s="691"/>
      <c r="B1355" s="473" t="s">
        <v>1251</v>
      </c>
      <c r="C1355" s="473" t="s">
        <v>1252</v>
      </c>
      <c r="D1355" s="481">
        <v>43754</v>
      </c>
      <c r="E1355" s="474" t="s">
        <v>36</v>
      </c>
      <c r="F1355" s="476" t="s">
        <v>1253</v>
      </c>
      <c r="G1355" s="671"/>
      <c r="H1355" s="672"/>
      <c r="I1355" s="673"/>
      <c r="J1355" s="513"/>
      <c r="K1355" s="514"/>
      <c r="L1355" s="514" t="s">
        <v>28</v>
      </c>
      <c r="M1355" s="518"/>
      <c r="R1355" s="578"/>
    </row>
    <row r="1356" spans="1:18" s="463" customFormat="1" ht="24" thickTop="1" thickBot="1">
      <c r="A1356" s="689">
        <f>A1352+1</f>
        <v>335</v>
      </c>
      <c r="B1356" s="478" t="s">
        <v>19</v>
      </c>
      <c r="C1356" s="478" t="s">
        <v>20</v>
      </c>
      <c r="D1356" s="478" t="s">
        <v>21</v>
      </c>
      <c r="E1356" s="674" t="s">
        <v>22</v>
      </c>
      <c r="F1356" s="675"/>
      <c r="G1356" s="674" t="s">
        <v>12</v>
      </c>
      <c r="H1356" s="676"/>
      <c r="I1356" s="501"/>
      <c r="J1356" s="495" t="s">
        <v>39</v>
      </c>
      <c r="K1356" s="505"/>
      <c r="L1356" s="505"/>
      <c r="M1356" s="516"/>
      <c r="R1356" s="578"/>
    </row>
    <row r="1357" spans="1:18" s="463" customFormat="1" ht="34.5" thickBot="1">
      <c r="A1357" s="690"/>
      <c r="B1357" s="469" t="s">
        <v>1254</v>
      </c>
      <c r="C1357" s="469" t="s">
        <v>1255</v>
      </c>
      <c r="D1357" s="470">
        <v>43790</v>
      </c>
      <c r="E1357" s="469"/>
      <c r="F1357" s="469" t="s">
        <v>144</v>
      </c>
      <c r="G1357" s="663" t="s">
        <v>1256</v>
      </c>
      <c r="H1357" s="664"/>
      <c r="I1357" s="665"/>
      <c r="J1357" s="471" t="s">
        <v>124</v>
      </c>
      <c r="K1357" s="483"/>
      <c r="L1357" s="483" t="s">
        <v>28</v>
      </c>
      <c r="M1357" s="507">
        <v>464</v>
      </c>
      <c r="R1357" s="578"/>
    </row>
    <row r="1358" spans="1:18" s="463" customFormat="1" ht="23.25" thickBot="1">
      <c r="A1358" s="690"/>
      <c r="B1358" s="494" t="s">
        <v>29</v>
      </c>
      <c r="C1358" s="494" t="s">
        <v>30</v>
      </c>
      <c r="D1358" s="494" t="s">
        <v>31</v>
      </c>
      <c r="E1358" s="666" t="s">
        <v>32</v>
      </c>
      <c r="F1358" s="667"/>
      <c r="G1358" s="668"/>
      <c r="H1358" s="669"/>
      <c r="I1358" s="670"/>
      <c r="J1358" s="497" t="s">
        <v>101</v>
      </c>
      <c r="K1358" s="482"/>
      <c r="L1358" s="482" t="s">
        <v>28</v>
      </c>
      <c r="M1358" s="517">
        <v>298</v>
      </c>
      <c r="R1358" s="578"/>
    </row>
    <row r="1359" spans="1:18" s="463" customFormat="1" ht="23.25" thickBot="1">
      <c r="A1359" s="691"/>
      <c r="B1359" s="473" t="s">
        <v>1251</v>
      </c>
      <c r="C1359" s="473" t="s">
        <v>1256</v>
      </c>
      <c r="D1359" s="481">
        <v>43791</v>
      </c>
      <c r="E1359" s="474" t="s">
        <v>36</v>
      </c>
      <c r="F1359" s="476" t="s">
        <v>925</v>
      </c>
      <c r="G1359" s="671"/>
      <c r="H1359" s="672"/>
      <c r="I1359" s="673"/>
      <c r="J1359" s="513" t="s">
        <v>38</v>
      </c>
      <c r="K1359" s="514"/>
      <c r="L1359" s="514" t="s">
        <v>28</v>
      </c>
      <c r="M1359" s="518">
        <v>300</v>
      </c>
      <c r="R1359" s="578"/>
    </row>
    <row r="1360" spans="1:18" s="463" customFormat="1" ht="24" thickTop="1" thickBot="1">
      <c r="A1360" s="689">
        <f>A1356+1</f>
        <v>336</v>
      </c>
      <c r="B1360" s="478" t="s">
        <v>19</v>
      </c>
      <c r="C1360" s="478" t="s">
        <v>20</v>
      </c>
      <c r="D1360" s="478" t="s">
        <v>21</v>
      </c>
      <c r="E1360" s="674" t="s">
        <v>22</v>
      </c>
      <c r="F1360" s="675"/>
      <c r="G1360" s="674" t="s">
        <v>12</v>
      </c>
      <c r="H1360" s="676"/>
      <c r="I1360" s="501"/>
      <c r="J1360" s="495" t="s">
        <v>39</v>
      </c>
      <c r="K1360" s="505"/>
      <c r="L1360" s="505"/>
      <c r="M1360" s="516"/>
      <c r="R1360" s="578"/>
    </row>
    <row r="1361" spans="1:18" s="463" customFormat="1" ht="23.25" thickBot="1">
      <c r="A1361" s="690"/>
      <c r="B1361" s="469" t="s">
        <v>1257</v>
      </c>
      <c r="C1361" s="469" t="s">
        <v>1258</v>
      </c>
      <c r="D1361" s="470">
        <v>43780</v>
      </c>
      <c r="E1361" s="469"/>
      <c r="F1361" s="469" t="s">
        <v>1259</v>
      </c>
      <c r="G1361" s="663" t="s">
        <v>1260</v>
      </c>
      <c r="H1361" s="664"/>
      <c r="I1361" s="665"/>
      <c r="J1361" s="471" t="s">
        <v>124</v>
      </c>
      <c r="K1361" s="483"/>
      <c r="L1361" s="483" t="s">
        <v>28</v>
      </c>
      <c r="M1361" s="507">
        <v>383.5</v>
      </c>
      <c r="R1361" s="578"/>
    </row>
    <row r="1362" spans="1:18" s="463" customFormat="1" ht="23.25" thickBot="1">
      <c r="A1362" s="690"/>
      <c r="B1362" s="494" t="s">
        <v>29</v>
      </c>
      <c r="C1362" s="494" t="s">
        <v>30</v>
      </c>
      <c r="D1362" s="494" t="s">
        <v>31</v>
      </c>
      <c r="E1362" s="666" t="s">
        <v>32</v>
      </c>
      <c r="F1362" s="667"/>
      <c r="G1362" s="668"/>
      <c r="H1362" s="669"/>
      <c r="I1362" s="670"/>
      <c r="J1362" s="497"/>
      <c r="K1362" s="482"/>
      <c r="L1362" s="482"/>
      <c r="M1362" s="517"/>
      <c r="R1362" s="578"/>
    </row>
    <row r="1363" spans="1:18" s="463" customFormat="1" ht="23.25" thickBot="1">
      <c r="A1363" s="691"/>
      <c r="B1363" s="473" t="s">
        <v>1251</v>
      </c>
      <c r="C1363" s="473" t="s">
        <v>1260</v>
      </c>
      <c r="D1363" s="481">
        <v>43784</v>
      </c>
      <c r="E1363" s="474" t="s">
        <v>36</v>
      </c>
      <c r="F1363" s="476" t="s">
        <v>1261</v>
      </c>
      <c r="G1363" s="671"/>
      <c r="H1363" s="672"/>
      <c r="I1363" s="673"/>
      <c r="J1363" s="513"/>
      <c r="K1363" s="514"/>
      <c r="L1363" s="514"/>
      <c r="M1363" s="518"/>
      <c r="R1363" s="578"/>
    </row>
    <row r="1364" spans="1:18" s="463" customFormat="1" ht="24" thickTop="1" thickBot="1">
      <c r="A1364" s="689">
        <f>A1360+1</f>
        <v>337</v>
      </c>
      <c r="B1364" s="478" t="s">
        <v>19</v>
      </c>
      <c r="C1364" s="478" t="s">
        <v>20</v>
      </c>
      <c r="D1364" s="478" t="s">
        <v>21</v>
      </c>
      <c r="E1364" s="674" t="s">
        <v>22</v>
      </c>
      <c r="F1364" s="675"/>
      <c r="G1364" s="674" t="s">
        <v>12</v>
      </c>
      <c r="H1364" s="676"/>
      <c r="I1364" s="501"/>
      <c r="J1364" s="495" t="s">
        <v>39</v>
      </c>
      <c r="K1364" s="505"/>
      <c r="L1364" s="505"/>
      <c r="M1364" s="516"/>
      <c r="R1364" s="578"/>
    </row>
    <row r="1365" spans="1:18" s="463" customFormat="1" ht="23.25" thickBot="1">
      <c r="A1365" s="690"/>
      <c r="B1365" s="469" t="s">
        <v>1262</v>
      </c>
      <c r="C1365" s="469" t="s">
        <v>1258</v>
      </c>
      <c r="D1365" s="470">
        <v>43782</v>
      </c>
      <c r="E1365" s="469"/>
      <c r="F1365" s="469" t="s">
        <v>1263</v>
      </c>
      <c r="G1365" s="663" t="s">
        <v>1264</v>
      </c>
      <c r="H1365" s="664"/>
      <c r="I1365" s="665"/>
      <c r="J1365" s="471" t="s">
        <v>124</v>
      </c>
      <c r="K1365" s="483"/>
      <c r="L1365" s="483" t="s">
        <v>28</v>
      </c>
      <c r="M1365" s="507">
        <v>713.1</v>
      </c>
      <c r="R1365" s="578"/>
    </row>
    <row r="1366" spans="1:18" s="463" customFormat="1" ht="23.25" thickBot="1">
      <c r="A1366" s="690"/>
      <c r="B1366" s="494" t="s">
        <v>29</v>
      </c>
      <c r="C1366" s="494" t="s">
        <v>30</v>
      </c>
      <c r="D1366" s="494" t="s">
        <v>31</v>
      </c>
      <c r="E1366" s="666" t="s">
        <v>32</v>
      </c>
      <c r="F1366" s="667"/>
      <c r="G1366" s="668"/>
      <c r="H1366" s="669"/>
      <c r="I1366" s="670"/>
      <c r="J1366" s="497" t="s">
        <v>101</v>
      </c>
      <c r="K1366" s="482"/>
      <c r="L1366" s="482" t="s">
        <v>28</v>
      </c>
      <c r="M1366" s="517">
        <v>93.6</v>
      </c>
      <c r="R1366" s="578"/>
    </row>
    <row r="1367" spans="1:18" s="463" customFormat="1" ht="23.25" thickBot="1">
      <c r="A1367" s="691"/>
      <c r="B1367" s="473" t="s">
        <v>1251</v>
      </c>
      <c r="C1367" s="473" t="s">
        <v>1264</v>
      </c>
      <c r="D1367" s="481">
        <v>43783</v>
      </c>
      <c r="E1367" s="474" t="s">
        <v>36</v>
      </c>
      <c r="F1367" s="476" t="s">
        <v>1265</v>
      </c>
      <c r="G1367" s="671"/>
      <c r="H1367" s="672"/>
      <c r="I1367" s="673"/>
      <c r="J1367" s="513" t="s">
        <v>1266</v>
      </c>
      <c r="K1367" s="514"/>
      <c r="L1367" s="514" t="s">
        <v>94</v>
      </c>
      <c r="M1367" s="518">
        <v>60</v>
      </c>
      <c r="R1367" s="578"/>
    </row>
    <row r="1368" spans="1:18" s="463" customFormat="1" ht="24" thickTop="1" thickBot="1">
      <c r="A1368" s="689">
        <f>A1364+1</f>
        <v>338</v>
      </c>
      <c r="B1368" s="527" t="s">
        <v>19</v>
      </c>
      <c r="C1368" s="527" t="s">
        <v>20</v>
      </c>
      <c r="D1368" s="527" t="s">
        <v>21</v>
      </c>
      <c r="E1368" s="674" t="s">
        <v>22</v>
      </c>
      <c r="F1368" s="675"/>
      <c r="G1368" s="674" t="s">
        <v>12</v>
      </c>
      <c r="H1368" s="676"/>
      <c r="I1368" s="534"/>
      <c r="J1368" s="532" t="s">
        <v>39</v>
      </c>
      <c r="K1368" s="535"/>
      <c r="L1368" s="535"/>
      <c r="M1368" s="539"/>
      <c r="R1368" s="578"/>
    </row>
    <row r="1369" spans="1:18" s="463" customFormat="1" ht="15.75" thickBot="1">
      <c r="A1369" s="690"/>
      <c r="B1369" s="521" t="s">
        <v>1243</v>
      </c>
      <c r="C1369" s="521" t="s">
        <v>1267</v>
      </c>
      <c r="D1369" s="522">
        <v>43788</v>
      </c>
      <c r="E1369" s="521"/>
      <c r="F1369" s="521" t="s">
        <v>254</v>
      </c>
      <c r="G1369" s="663" t="s">
        <v>1268</v>
      </c>
      <c r="H1369" s="664"/>
      <c r="I1369" s="665"/>
      <c r="J1369" s="523" t="s">
        <v>124</v>
      </c>
      <c r="K1369" s="530"/>
      <c r="L1369" s="530" t="s">
        <v>28</v>
      </c>
      <c r="M1369" s="536">
        <v>631.79999999999995</v>
      </c>
      <c r="R1369" s="578"/>
    </row>
    <row r="1370" spans="1:18" s="463" customFormat="1" ht="23.25" thickBot="1">
      <c r="A1370" s="690"/>
      <c r="B1370" s="531" t="s">
        <v>29</v>
      </c>
      <c r="C1370" s="531" t="s">
        <v>30</v>
      </c>
      <c r="D1370" s="531" t="s">
        <v>31</v>
      </c>
      <c r="E1370" s="666" t="s">
        <v>32</v>
      </c>
      <c r="F1370" s="667"/>
      <c r="G1370" s="668"/>
      <c r="H1370" s="669"/>
      <c r="I1370" s="670"/>
      <c r="J1370" s="533" t="s">
        <v>101</v>
      </c>
      <c r="K1370" s="529"/>
      <c r="L1370" s="529" t="s">
        <v>28</v>
      </c>
      <c r="M1370" s="540">
        <v>208.38</v>
      </c>
      <c r="R1370" s="578"/>
    </row>
    <row r="1371" spans="1:18" s="463" customFormat="1" ht="23.25" thickBot="1">
      <c r="A1371" s="691"/>
      <c r="B1371" s="524" t="s">
        <v>155</v>
      </c>
      <c r="C1371" s="524" t="s">
        <v>1268</v>
      </c>
      <c r="D1371" s="528">
        <v>43788</v>
      </c>
      <c r="E1371" s="525" t="s">
        <v>36</v>
      </c>
      <c r="F1371" s="526" t="s">
        <v>1269</v>
      </c>
      <c r="G1371" s="671"/>
      <c r="H1371" s="672"/>
      <c r="I1371" s="673"/>
      <c r="J1371" s="537" t="s">
        <v>38</v>
      </c>
      <c r="K1371" s="538"/>
      <c r="L1371" s="538" t="s">
        <v>28</v>
      </c>
      <c r="M1371" s="541">
        <v>50</v>
      </c>
      <c r="R1371" s="578"/>
    </row>
    <row r="1372" spans="1:18" s="463" customFormat="1" ht="24" thickTop="1" thickBot="1">
      <c r="A1372" s="689">
        <f>A1368+1</f>
        <v>339</v>
      </c>
      <c r="B1372" s="527" t="s">
        <v>19</v>
      </c>
      <c r="C1372" s="527" t="s">
        <v>20</v>
      </c>
      <c r="D1372" s="527" t="s">
        <v>21</v>
      </c>
      <c r="E1372" s="674" t="s">
        <v>22</v>
      </c>
      <c r="F1372" s="675"/>
      <c r="G1372" s="674" t="s">
        <v>12</v>
      </c>
      <c r="H1372" s="676"/>
      <c r="I1372" s="534"/>
      <c r="J1372" s="532" t="s">
        <v>39</v>
      </c>
      <c r="K1372" s="535"/>
      <c r="L1372" s="535"/>
      <c r="M1372" s="539"/>
      <c r="R1372" s="578"/>
    </row>
    <row r="1373" spans="1:18" s="463" customFormat="1" ht="23.25" thickBot="1">
      <c r="A1373" s="690"/>
      <c r="B1373" s="521" t="s">
        <v>1257</v>
      </c>
      <c r="C1373" s="521" t="s">
        <v>1258</v>
      </c>
      <c r="D1373" s="522">
        <v>43759</v>
      </c>
      <c r="E1373" s="521"/>
      <c r="F1373" s="521" t="s">
        <v>1270</v>
      </c>
      <c r="G1373" s="663" t="s">
        <v>1260</v>
      </c>
      <c r="H1373" s="664"/>
      <c r="I1373" s="665"/>
      <c r="J1373" s="523" t="s">
        <v>124</v>
      </c>
      <c r="K1373" s="530"/>
      <c r="L1373" s="530" t="s">
        <v>28</v>
      </c>
      <c r="M1373" s="536">
        <v>468.6</v>
      </c>
      <c r="R1373" s="578"/>
    </row>
    <row r="1374" spans="1:18" s="463" customFormat="1" ht="23.25" thickBot="1">
      <c r="A1374" s="690"/>
      <c r="B1374" s="531" t="s">
        <v>29</v>
      </c>
      <c r="C1374" s="531" t="s">
        <v>30</v>
      </c>
      <c r="D1374" s="531" t="s">
        <v>31</v>
      </c>
      <c r="E1374" s="666" t="s">
        <v>32</v>
      </c>
      <c r="F1374" s="667"/>
      <c r="G1374" s="668"/>
      <c r="H1374" s="669"/>
      <c r="I1374" s="670"/>
      <c r="J1374" s="533"/>
      <c r="K1374" s="529"/>
      <c r="L1374" s="529"/>
      <c r="M1374" s="540"/>
      <c r="R1374" s="578"/>
    </row>
    <row r="1375" spans="1:18" s="463" customFormat="1" ht="23.25" thickBot="1">
      <c r="A1375" s="691"/>
      <c r="B1375" s="524" t="s">
        <v>1251</v>
      </c>
      <c r="C1375" s="524" t="s">
        <v>1260</v>
      </c>
      <c r="D1375" s="528">
        <v>43760</v>
      </c>
      <c r="E1375" s="525" t="s">
        <v>36</v>
      </c>
      <c r="F1375" s="526" t="s">
        <v>1271</v>
      </c>
      <c r="G1375" s="671"/>
      <c r="H1375" s="672"/>
      <c r="I1375" s="673"/>
      <c r="J1375" s="537"/>
      <c r="K1375" s="538"/>
      <c r="L1375" s="538"/>
      <c r="M1375" s="541"/>
      <c r="R1375" s="578"/>
    </row>
    <row r="1376" spans="1:18" s="463" customFormat="1" ht="24" thickTop="1" thickBot="1">
      <c r="A1376" s="689">
        <f>A1372+1</f>
        <v>340</v>
      </c>
      <c r="B1376" s="527" t="s">
        <v>19</v>
      </c>
      <c r="C1376" s="527" t="s">
        <v>20</v>
      </c>
      <c r="D1376" s="527" t="s">
        <v>21</v>
      </c>
      <c r="E1376" s="674" t="s">
        <v>22</v>
      </c>
      <c r="F1376" s="675"/>
      <c r="G1376" s="674" t="s">
        <v>12</v>
      </c>
      <c r="H1376" s="676"/>
      <c r="I1376" s="534"/>
      <c r="J1376" s="532" t="s">
        <v>39</v>
      </c>
      <c r="K1376" s="535"/>
      <c r="L1376" s="535"/>
      <c r="M1376" s="539"/>
      <c r="R1376" s="578"/>
    </row>
    <row r="1377" spans="1:18" s="463" customFormat="1" ht="45.75" thickBot="1">
      <c r="A1377" s="690"/>
      <c r="B1377" s="521" t="s">
        <v>1247</v>
      </c>
      <c r="C1377" s="521" t="s">
        <v>1272</v>
      </c>
      <c r="D1377" s="522">
        <v>43836</v>
      </c>
      <c r="E1377" s="521"/>
      <c r="F1377" s="521" t="s">
        <v>1273</v>
      </c>
      <c r="G1377" s="663" t="s">
        <v>1250</v>
      </c>
      <c r="H1377" s="664"/>
      <c r="I1377" s="665"/>
      <c r="J1377" s="523" t="s">
        <v>124</v>
      </c>
      <c r="K1377" s="530"/>
      <c r="L1377" s="530" t="s">
        <v>28</v>
      </c>
      <c r="M1377" s="536">
        <v>7800</v>
      </c>
      <c r="R1377" s="578"/>
    </row>
    <row r="1378" spans="1:18" s="463" customFormat="1" ht="23.25" thickBot="1">
      <c r="A1378" s="690"/>
      <c r="B1378" s="531" t="s">
        <v>29</v>
      </c>
      <c r="C1378" s="531" t="s">
        <v>30</v>
      </c>
      <c r="D1378" s="531" t="s">
        <v>31</v>
      </c>
      <c r="E1378" s="666" t="s">
        <v>32</v>
      </c>
      <c r="F1378" s="667"/>
      <c r="G1378" s="668"/>
      <c r="H1378" s="669"/>
      <c r="I1378" s="670"/>
      <c r="J1378" s="533" t="s">
        <v>101</v>
      </c>
      <c r="K1378" s="529"/>
      <c r="L1378" s="529" t="s">
        <v>28</v>
      </c>
      <c r="M1378" s="540">
        <v>1380</v>
      </c>
      <c r="R1378" s="578"/>
    </row>
    <row r="1379" spans="1:18" s="463" customFormat="1" ht="15.75" thickBot="1">
      <c r="A1379" s="691"/>
      <c r="B1379" s="524" t="s">
        <v>1251</v>
      </c>
      <c r="C1379" s="524" t="s">
        <v>1252</v>
      </c>
      <c r="D1379" s="528">
        <v>43840</v>
      </c>
      <c r="E1379" s="525" t="s">
        <v>36</v>
      </c>
      <c r="F1379" s="526" t="s">
        <v>1274</v>
      </c>
      <c r="G1379" s="671"/>
      <c r="H1379" s="672"/>
      <c r="I1379" s="673"/>
      <c r="J1379" s="537"/>
      <c r="K1379" s="538"/>
      <c r="L1379" s="538"/>
      <c r="M1379" s="541"/>
      <c r="R1379" s="578"/>
    </row>
    <row r="1380" spans="1:18" s="463" customFormat="1" ht="24" thickTop="1" thickBot="1">
      <c r="A1380" s="689">
        <f>A1376+1</f>
        <v>341</v>
      </c>
      <c r="B1380" s="527" t="s">
        <v>19</v>
      </c>
      <c r="C1380" s="527" t="s">
        <v>20</v>
      </c>
      <c r="D1380" s="527" t="s">
        <v>21</v>
      </c>
      <c r="E1380" s="674" t="s">
        <v>22</v>
      </c>
      <c r="F1380" s="675"/>
      <c r="G1380" s="674" t="s">
        <v>12</v>
      </c>
      <c r="H1380" s="676"/>
      <c r="I1380" s="534"/>
      <c r="J1380" s="532" t="s">
        <v>39</v>
      </c>
      <c r="K1380" s="535"/>
      <c r="L1380" s="535"/>
      <c r="M1380" s="539"/>
      <c r="R1380" s="578"/>
    </row>
    <row r="1381" spans="1:18" s="463" customFormat="1" ht="34.5" thickBot="1">
      <c r="A1381" s="690"/>
      <c r="B1381" s="521" t="s">
        <v>1243</v>
      </c>
      <c r="C1381" s="521" t="s">
        <v>1275</v>
      </c>
      <c r="D1381" s="522">
        <v>43815</v>
      </c>
      <c r="E1381" s="521"/>
      <c r="F1381" s="521" t="s">
        <v>1276</v>
      </c>
      <c r="G1381" s="663" t="s">
        <v>1277</v>
      </c>
      <c r="H1381" s="664"/>
      <c r="I1381" s="665"/>
      <c r="J1381" s="523" t="s">
        <v>124</v>
      </c>
      <c r="K1381" s="530"/>
      <c r="L1381" s="530" t="s">
        <v>28</v>
      </c>
      <c r="M1381" s="536">
        <v>2823</v>
      </c>
      <c r="R1381" s="578"/>
    </row>
    <row r="1382" spans="1:18" s="463" customFormat="1" ht="23.25" thickBot="1">
      <c r="A1382" s="690"/>
      <c r="B1382" s="531" t="s">
        <v>29</v>
      </c>
      <c r="C1382" s="531" t="s">
        <v>30</v>
      </c>
      <c r="D1382" s="531" t="s">
        <v>31</v>
      </c>
      <c r="E1382" s="666" t="s">
        <v>32</v>
      </c>
      <c r="F1382" s="667"/>
      <c r="G1382" s="668"/>
      <c r="H1382" s="669"/>
      <c r="I1382" s="670"/>
      <c r="J1382" s="533" t="s">
        <v>101</v>
      </c>
      <c r="K1382" s="529"/>
      <c r="L1382" s="529" t="s">
        <v>28</v>
      </c>
      <c r="M1382" s="540">
        <v>612</v>
      </c>
      <c r="R1382" s="578"/>
    </row>
    <row r="1383" spans="1:18" s="463" customFormat="1" ht="15.75" thickBot="1">
      <c r="A1383" s="691"/>
      <c r="B1383" s="524" t="s">
        <v>155</v>
      </c>
      <c r="C1383" s="524" t="s">
        <v>1277</v>
      </c>
      <c r="D1383" s="528">
        <v>43817</v>
      </c>
      <c r="E1383" s="525" t="s">
        <v>36</v>
      </c>
      <c r="F1383" s="526" t="s">
        <v>1278</v>
      </c>
      <c r="G1383" s="671"/>
      <c r="H1383" s="672"/>
      <c r="I1383" s="673"/>
      <c r="J1383" s="537" t="s">
        <v>38</v>
      </c>
      <c r="K1383" s="538"/>
      <c r="L1383" s="538" t="s">
        <v>28</v>
      </c>
      <c r="M1383" s="541">
        <v>363</v>
      </c>
      <c r="R1383" s="578"/>
    </row>
    <row r="1384" spans="1:18" s="463" customFormat="1" ht="24" thickTop="1" thickBot="1">
      <c r="A1384" s="689">
        <f>A1380+1</f>
        <v>342</v>
      </c>
      <c r="B1384" s="527" t="s">
        <v>19</v>
      </c>
      <c r="C1384" s="527" t="s">
        <v>20</v>
      </c>
      <c r="D1384" s="527" t="s">
        <v>21</v>
      </c>
      <c r="E1384" s="674" t="s">
        <v>22</v>
      </c>
      <c r="F1384" s="675"/>
      <c r="G1384" s="674" t="s">
        <v>12</v>
      </c>
      <c r="H1384" s="676"/>
      <c r="I1384" s="534"/>
      <c r="J1384" s="532" t="s">
        <v>39</v>
      </c>
      <c r="K1384" s="535"/>
      <c r="L1384" s="535"/>
      <c r="M1384" s="539"/>
      <c r="R1384" s="578"/>
    </row>
    <row r="1385" spans="1:18" s="463" customFormat="1" ht="34.5" thickBot="1">
      <c r="A1385" s="690"/>
      <c r="B1385" s="521" t="s">
        <v>1279</v>
      </c>
      <c r="C1385" s="521" t="s">
        <v>1280</v>
      </c>
      <c r="D1385" s="522">
        <v>43851</v>
      </c>
      <c r="E1385" s="521"/>
      <c r="F1385" s="521" t="s">
        <v>1281</v>
      </c>
      <c r="G1385" s="663" t="s">
        <v>1282</v>
      </c>
      <c r="H1385" s="664"/>
      <c r="I1385" s="665"/>
      <c r="J1385" s="523" t="s">
        <v>124</v>
      </c>
      <c r="K1385" s="530"/>
      <c r="L1385" s="530" t="s">
        <v>28</v>
      </c>
      <c r="M1385" s="536">
        <v>976.4</v>
      </c>
      <c r="R1385" s="578"/>
    </row>
    <row r="1386" spans="1:18" s="463" customFormat="1" ht="23.25" thickBot="1">
      <c r="A1386" s="690"/>
      <c r="B1386" s="531" t="s">
        <v>29</v>
      </c>
      <c r="C1386" s="531" t="s">
        <v>30</v>
      </c>
      <c r="D1386" s="531" t="s">
        <v>31</v>
      </c>
      <c r="E1386" s="666" t="s">
        <v>32</v>
      </c>
      <c r="F1386" s="667"/>
      <c r="G1386" s="668"/>
      <c r="H1386" s="669"/>
      <c r="I1386" s="670"/>
      <c r="J1386" s="533" t="s">
        <v>101</v>
      </c>
      <c r="K1386" s="529"/>
      <c r="L1386" s="529" t="s">
        <v>28</v>
      </c>
      <c r="M1386" s="540">
        <v>910.13</v>
      </c>
      <c r="R1386" s="578"/>
    </row>
    <row r="1387" spans="1:18" s="463" customFormat="1" ht="34.5" thickBot="1">
      <c r="A1387" s="691"/>
      <c r="B1387" s="524" t="s">
        <v>1251</v>
      </c>
      <c r="C1387" s="524" t="s">
        <v>1283</v>
      </c>
      <c r="D1387" s="528">
        <v>43853</v>
      </c>
      <c r="E1387" s="525" t="s">
        <v>36</v>
      </c>
      <c r="F1387" s="526" t="s">
        <v>1284</v>
      </c>
      <c r="G1387" s="671"/>
      <c r="H1387" s="672"/>
      <c r="I1387" s="673"/>
      <c r="J1387" s="537" t="s">
        <v>38</v>
      </c>
      <c r="K1387" s="538"/>
      <c r="L1387" s="538" t="s">
        <v>28</v>
      </c>
      <c r="M1387" s="541">
        <v>100</v>
      </c>
      <c r="R1387" s="578"/>
    </row>
    <row r="1388" spans="1:18" s="463" customFormat="1" ht="24" thickTop="1" thickBot="1">
      <c r="A1388" s="689">
        <f>A1384+1</f>
        <v>343</v>
      </c>
      <c r="B1388" s="527" t="s">
        <v>19</v>
      </c>
      <c r="C1388" s="527" t="s">
        <v>20</v>
      </c>
      <c r="D1388" s="527" t="s">
        <v>21</v>
      </c>
      <c r="E1388" s="674" t="s">
        <v>22</v>
      </c>
      <c r="F1388" s="675"/>
      <c r="G1388" s="674" t="s">
        <v>12</v>
      </c>
      <c r="H1388" s="676"/>
      <c r="I1388" s="534"/>
      <c r="J1388" s="532" t="s">
        <v>39</v>
      </c>
      <c r="K1388" s="535"/>
      <c r="L1388" s="535"/>
      <c r="M1388" s="539"/>
      <c r="R1388" s="578"/>
    </row>
    <row r="1389" spans="1:18" s="463" customFormat="1" ht="34.5" thickBot="1">
      <c r="A1389" s="690"/>
      <c r="B1389" s="521" t="s">
        <v>1285</v>
      </c>
      <c r="C1389" s="521" t="s">
        <v>1286</v>
      </c>
      <c r="D1389" s="522">
        <v>43809</v>
      </c>
      <c r="E1389" s="521"/>
      <c r="F1389" s="521" t="s">
        <v>1287</v>
      </c>
      <c r="G1389" s="663" t="s">
        <v>1287</v>
      </c>
      <c r="H1389" s="664"/>
      <c r="I1389" s="665"/>
      <c r="J1389" s="523" t="s">
        <v>124</v>
      </c>
      <c r="K1389" s="530"/>
      <c r="L1389" s="530" t="s">
        <v>28</v>
      </c>
      <c r="M1389" s="536">
        <v>293</v>
      </c>
      <c r="R1389" s="578"/>
    </row>
    <row r="1390" spans="1:18" s="463" customFormat="1" ht="23.25" thickBot="1">
      <c r="A1390" s="690"/>
      <c r="B1390" s="531" t="s">
        <v>29</v>
      </c>
      <c r="C1390" s="531" t="s">
        <v>30</v>
      </c>
      <c r="D1390" s="531" t="s">
        <v>31</v>
      </c>
      <c r="E1390" s="666" t="s">
        <v>32</v>
      </c>
      <c r="F1390" s="667"/>
      <c r="G1390" s="668"/>
      <c r="H1390" s="669"/>
      <c r="I1390" s="670"/>
      <c r="J1390" s="533" t="s">
        <v>101</v>
      </c>
      <c r="K1390" s="529"/>
      <c r="L1390" s="529" t="s">
        <v>28</v>
      </c>
      <c r="M1390" s="540">
        <v>192</v>
      </c>
      <c r="R1390" s="578"/>
    </row>
    <row r="1391" spans="1:18" s="463" customFormat="1" ht="15.75" thickBot="1">
      <c r="A1391" s="691"/>
      <c r="B1391" s="524" t="s">
        <v>1251</v>
      </c>
      <c r="C1391" s="524" t="s">
        <v>1287</v>
      </c>
      <c r="D1391" s="528">
        <v>43809</v>
      </c>
      <c r="E1391" s="525" t="s">
        <v>36</v>
      </c>
      <c r="F1391" s="526" t="s">
        <v>1288</v>
      </c>
      <c r="G1391" s="671"/>
      <c r="H1391" s="672"/>
      <c r="I1391" s="673"/>
      <c r="J1391" s="537"/>
      <c r="K1391" s="538"/>
      <c r="L1391" s="538"/>
      <c r="M1391" s="541"/>
      <c r="R1391" s="578"/>
    </row>
    <row r="1392" spans="1:18" s="463" customFormat="1" ht="24" thickTop="1" thickBot="1">
      <c r="A1392" s="689">
        <f>A1388+1</f>
        <v>344</v>
      </c>
      <c r="B1392" s="527" t="s">
        <v>19</v>
      </c>
      <c r="C1392" s="527" t="s">
        <v>20</v>
      </c>
      <c r="D1392" s="527" t="s">
        <v>21</v>
      </c>
      <c r="E1392" s="674" t="s">
        <v>22</v>
      </c>
      <c r="F1392" s="675"/>
      <c r="G1392" s="674"/>
      <c r="H1392" s="676"/>
      <c r="I1392" s="534"/>
      <c r="J1392" s="532" t="s">
        <v>39</v>
      </c>
      <c r="K1392" s="535"/>
      <c r="L1392" s="535"/>
      <c r="M1392" s="539"/>
      <c r="R1392" s="578"/>
    </row>
    <row r="1393" spans="1:18" s="463" customFormat="1" ht="23.25" thickBot="1">
      <c r="A1393" s="690"/>
      <c r="B1393" s="521" t="s">
        <v>1289</v>
      </c>
      <c r="C1393" s="521" t="s">
        <v>1290</v>
      </c>
      <c r="D1393" s="522">
        <v>43828</v>
      </c>
      <c r="E1393" s="521"/>
      <c r="F1393" s="521" t="s">
        <v>1291</v>
      </c>
      <c r="G1393" s="663" t="s">
        <v>1292</v>
      </c>
      <c r="H1393" s="664"/>
      <c r="I1393" s="665"/>
      <c r="J1393" s="523" t="s">
        <v>124</v>
      </c>
      <c r="K1393" s="530"/>
      <c r="L1393" s="530" t="s">
        <v>28</v>
      </c>
      <c r="M1393" s="536">
        <v>1288.94</v>
      </c>
      <c r="R1393" s="578"/>
    </row>
    <row r="1394" spans="1:18" s="463" customFormat="1" ht="23.25" thickBot="1">
      <c r="A1394" s="690"/>
      <c r="B1394" s="531" t="s">
        <v>29</v>
      </c>
      <c r="C1394" s="531" t="s">
        <v>30</v>
      </c>
      <c r="D1394" s="531" t="s">
        <v>31</v>
      </c>
      <c r="E1394" s="666" t="s">
        <v>32</v>
      </c>
      <c r="F1394" s="667"/>
      <c r="G1394" s="668"/>
      <c r="H1394" s="669"/>
      <c r="I1394" s="670"/>
      <c r="J1394" s="533" t="s">
        <v>101</v>
      </c>
      <c r="K1394" s="529"/>
      <c r="L1394" s="529" t="s">
        <v>28</v>
      </c>
      <c r="M1394" s="540">
        <v>450</v>
      </c>
      <c r="R1394" s="578"/>
    </row>
    <row r="1395" spans="1:18" s="463" customFormat="1" ht="34.5" thickBot="1">
      <c r="A1395" s="691"/>
      <c r="B1395" s="524" t="s">
        <v>1251</v>
      </c>
      <c r="C1395" s="524" t="s">
        <v>1293</v>
      </c>
      <c r="D1395" s="528">
        <v>43837</v>
      </c>
      <c r="E1395" s="525" t="s">
        <v>36</v>
      </c>
      <c r="F1395" s="526" t="s">
        <v>1294</v>
      </c>
      <c r="G1395" s="671"/>
      <c r="H1395" s="672"/>
      <c r="I1395" s="673"/>
      <c r="J1395" s="537" t="s">
        <v>1295</v>
      </c>
      <c r="K1395" s="538"/>
      <c r="L1395" s="538" t="s">
        <v>28</v>
      </c>
      <c r="M1395" s="541">
        <v>2480</v>
      </c>
      <c r="R1395" s="578"/>
    </row>
    <row r="1396" spans="1:18" s="463" customFormat="1" ht="24" thickTop="1" thickBot="1">
      <c r="A1396" s="689">
        <f>A1392+1</f>
        <v>345</v>
      </c>
      <c r="B1396" s="527" t="s">
        <v>19</v>
      </c>
      <c r="C1396" s="527" t="s">
        <v>20</v>
      </c>
      <c r="D1396" s="527" t="s">
        <v>21</v>
      </c>
      <c r="E1396" s="674" t="s">
        <v>22</v>
      </c>
      <c r="F1396" s="675"/>
      <c r="G1396" s="674" t="s">
        <v>12</v>
      </c>
      <c r="H1396" s="676"/>
      <c r="I1396" s="534"/>
      <c r="J1396" s="532" t="s">
        <v>39</v>
      </c>
      <c r="K1396" s="535"/>
      <c r="L1396" s="535"/>
      <c r="M1396" s="539"/>
      <c r="R1396" s="578"/>
    </row>
    <row r="1397" spans="1:18" s="463" customFormat="1" ht="23.25" thickBot="1">
      <c r="A1397" s="690"/>
      <c r="B1397" s="521" t="s">
        <v>1296</v>
      </c>
      <c r="C1397" s="521" t="s">
        <v>1258</v>
      </c>
      <c r="D1397" s="522">
        <v>43815</v>
      </c>
      <c r="E1397" s="521"/>
      <c r="F1397" s="521" t="s">
        <v>1297</v>
      </c>
      <c r="G1397" s="663" t="s">
        <v>1260</v>
      </c>
      <c r="H1397" s="664"/>
      <c r="I1397" s="665"/>
      <c r="J1397" s="523" t="s">
        <v>124</v>
      </c>
      <c r="K1397" s="530"/>
      <c r="L1397" s="530" t="s">
        <v>28</v>
      </c>
      <c r="M1397" s="536">
        <v>845.98</v>
      </c>
      <c r="R1397" s="578"/>
    </row>
    <row r="1398" spans="1:18" s="463" customFormat="1" ht="23.25" thickBot="1">
      <c r="A1398" s="690"/>
      <c r="B1398" s="531" t="s">
        <v>29</v>
      </c>
      <c r="C1398" s="531" t="s">
        <v>30</v>
      </c>
      <c r="D1398" s="531" t="s">
        <v>31</v>
      </c>
      <c r="E1398" s="666" t="s">
        <v>32</v>
      </c>
      <c r="F1398" s="667"/>
      <c r="G1398" s="668"/>
      <c r="H1398" s="669"/>
      <c r="I1398" s="670"/>
      <c r="J1398" s="533"/>
      <c r="K1398" s="529"/>
      <c r="L1398" s="529"/>
      <c r="M1398" s="540"/>
      <c r="R1398" s="578"/>
    </row>
    <row r="1399" spans="1:18" s="463" customFormat="1" ht="23.25" thickBot="1">
      <c r="A1399" s="691"/>
      <c r="B1399" s="524" t="s">
        <v>1251</v>
      </c>
      <c r="C1399" s="524" t="s">
        <v>1260</v>
      </c>
      <c r="D1399" s="528">
        <v>43817</v>
      </c>
      <c r="E1399" s="525" t="s">
        <v>36</v>
      </c>
      <c r="F1399" s="526" t="s">
        <v>1298</v>
      </c>
      <c r="G1399" s="671"/>
      <c r="H1399" s="672"/>
      <c r="I1399" s="673"/>
      <c r="J1399" s="537"/>
      <c r="K1399" s="538"/>
      <c r="L1399" s="538"/>
      <c r="M1399" s="541"/>
      <c r="R1399" s="578"/>
    </row>
    <row r="1400" spans="1:18" s="463" customFormat="1" ht="24" thickTop="1" thickBot="1">
      <c r="A1400" s="689">
        <f>A1396+1</f>
        <v>346</v>
      </c>
      <c r="B1400" s="527" t="s">
        <v>19</v>
      </c>
      <c r="C1400" s="527" t="s">
        <v>20</v>
      </c>
      <c r="D1400" s="527" t="s">
        <v>21</v>
      </c>
      <c r="E1400" s="674" t="s">
        <v>22</v>
      </c>
      <c r="F1400" s="675"/>
      <c r="G1400" s="674" t="s">
        <v>12</v>
      </c>
      <c r="H1400" s="676"/>
      <c r="I1400" s="534"/>
      <c r="J1400" s="532" t="s">
        <v>39</v>
      </c>
      <c r="K1400" s="535"/>
      <c r="L1400" s="535"/>
      <c r="M1400" s="539"/>
      <c r="R1400" s="578"/>
    </row>
    <row r="1401" spans="1:18" s="463" customFormat="1" ht="23.25" thickBot="1">
      <c r="A1401" s="690"/>
      <c r="B1401" s="521" t="s">
        <v>1299</v>
      </c>
      <c r="C1401" s="521" t="s">
        <v>1300</v>
      </c>
      <c r="D1401" s="522">
        <v>43836</v>
      </c>
      <c r="E1401" s="521"/>
      <c r="F1401" s="521" t="s">
        <v>1301</v>
      </c>
      <c r="G1401" s="663" t="s">
        <v>1302</v>
      </c>
      <c r="H1401" s="664"/>
      <c r="I1401" s="665"/>
      <c r="J1401" s="523"/>
      <c r="K1401" s="530"/>
      <c r="L1401" s="530" t="s">
        <v>28</v>
      </c>
      <c r="M1401" s="536">
        <v>2500</v>
      </c>
      <c r="R1401" s="578"/>
    </row>
    <row r="1402" spans="1:18" s="463" customFormat="1" ht="23.25" thickBot="1">
      <c r="A1402" s="690"/>
      <c r="B1402" s="531" t="s">
        <v>29</v>
      </c>
      <c r="C1402" s="531" t="s">
        <v>30</v>
      </c>
      <c r="D1402" s="531" t="s">
        <v>31</v>
      </c>
      <c r="E1402" s="666" t="s">
        <v>32</v>
      </c>
      <c r="F1402" s="667"/>
      <c r="G1402" s="668"/>
      <c r="H1402" s="669"/>
      <c r="I1402" s="670"/>
      <c r="J1402" s="533"/>
      <c r="K1402" s="529"/>
      <c r="L1402" s="529" t="s">
        <v>28</v>
      </c>
      <c r="M1402" s="540">
        <v>400</v>
      </c>
      <c r="R1402" s="578"/>
    </row>
    <row r="1403" spans="1:18" s="463" customFormat="1" ht="34.5" thickBot="1">
      <c r="A1403" s="691"/>
      <c r="B1403" s="524" t="s">
        <v>1251</v>
      </c>
      <c r="C1403" s="524" t="s">
        <v>1302</v>
      </c>
      <c r="D1403" s="528">
        <v>43840</v>
      </c>
      <c r="E1403" s="525" t="s">
        <v>36</v>
      </c>
      <c r="F1403" s="526" t="s">
        <v>1303</v>
      </c>
      <c r="G1403" s="671"/>
      <c r="H1403" s="672"/>
      <c r="I1403" s="673"/>
      <c r="J1403" s="537"/>
      <c r="K1403" s="538"/>
      <c r="L1403" s="538"/>
      <c r="M1403" s="541"/>
      <c r="R1403" s="578"/>
    </row>
    <row r="1404" spans="1:18" s="463" customFormat="1" ht="24" thickTop="1" thickBot="1">
      <c r="A1404" s="689">
        <f>A1400+1</f>
        <v>347</v>
      </c>
      <c r="B1404" s="527" t="s">
        <v>19</v>
      </c>
      <c r="C1404" s="527" t="s">
        <v>20</v>
      </c>
      <c r="D1404" s="527" t="s">
        <v>21</v>
      </c>
      <c r="E1404" s="674" t="s">
        <v>22</v>
      </c>
      <c r="F1404" s="675"/>
      <c r="G1404" s="674" t="s">
        <v>12</v>
      </c>
      <c r="H1404" s="676"/>
      <c r="I1404" s="534"/>
      <c r="J1404" s="532" t="s">
        <v>39</v>
      </c>
      <c r="K1404" s="535"/>
      <c r="L1404" s="535"/>
      <c r="M1404" s="539"/>
      <c r="R1404" s="578"/>
    </row>
    <row r="1405" spans="1:18" s="463" customFormat="1" ht="34.5" thickBot="1">
      <c r="A1405" s="690"/>
      <c r="B1405" s="521" t="s">
        <v>1304</v>
      </c>
      <c r="C1405" s="521" t="s">
        <v>1305</v>
      </c>
      <c r="D1405" s="522">
        <v>43844</v>
      </c>
      <c r="E1405" s="521"/>
      <c r="F1405" s="521" t="s">
        <v>1263</v>
      </c>
      <c r="G1405" s="663" t="s">
        <v>1264</v>
      </c>
      <c r="H1405" s="664"/>
      <c r="I1405" s="665"/>
      <c r="J1405" s="523" t="s">
        <v>124</v>
      </c>
      <c r="K1405" s="530"/>
      <c r="L1405" s="530" t="s">
        <v>28</v>
      </c>
      <c r="M1405" s="536">
        <v>200</v>
      </c>
      <c r="R1405" s="578"/>
    </row>
    <row r="1406" spans="1:18" s="463" customFormat="1" ht="23.25" thickBot="1">
      <c r="A1406" s="690"/>
      <c r="B1406" s="531" t="s">
        <v>29</v>
      </c>
      <c r="C1406" s="531" t="s">
        <v>30</v>
      </c>
      <c r="D1406" s="531" t="s">
        <v>31</v>
      </c>
      <c r="E1406" s="666" t="s">
        <v>32</v>
      </c>
      <c r="F1406" s="667"/>
      <c r="G1406" s="668"/>
      <c r="H1406" s="669"/>
      <c r="I1406" s="670"/>
      <c r="J1406" s="533" t="s">
        <v>101</v>
      </c>
      <c r="K1406" s="529"/>
      <c r="L1406" s="529" t="s">
        <v>28</v>
      </c>
      <c r="M1406" s="540">
        <v>260</v>
      </c>
      <c r="R1406" s="578"/>
    </row>
    <row r="1407" spans="1:18" s="463" customFormat="1" ht="23.25" thickBot="1">
      <c r="A1407" s="691"/>
      <c r="B1407" s="524" t="s">
        <v>1251</v>
      </c>
      <c r="C1407" s="524" t="s">
        <v>1264</v>
      </c>
      <c r="D1407" s="528">
        <v>43844</v>
      </c>
      <c r="E1407" s="525" t="s">
        <v>36</v>
      </c>
      <c r="F1407" s="526" t="s">
        <v>1306</v>
      </c>
      <c r="G1407" s="671"/>
      <c r="H1407" s="672"/>
      <c r="I1407" s="673"/>
      <c r="J1407" s="537" t="s">
        <v>151</v>
      </c>
      <c r="K1407" s="538"/>
      <c r="L1407" s="538" t="s">
        <v>28</v>
      </c>
      <c r="M1407" s="541">
        <v>120</v>
      </c>
      <c r="R1407" s="578"/>
    </row>
    <row r="1408" spans="1:18" s="463" customFormat="1" ht="24" thickTop="1" thickBot="1">
      <c r="A1408" s="689">
        <f>A1404+1</f>
        <v>348</v>
      </c>
      <c r="B1408" s="548" t="s">
        <v>19</v>
      </c>
      <c r="C1408" s="548" t="s">
        <v>20</v>
      </c>
      <c r="D1408" s="548" t="s">
        <v>21</v>
      </c>
      <c r="E1408" s="674" t="s">
        <v>22</v>
      </c>
      <c r="F1408" s="675"/>
      <c r="G1408" s="674" t="s">
        <v>12</v>
      </c>
      <c r="H1408" s="676"/>
      <c r="I1408" s="558"/>
      <c r="J1408" s="556" t="s">
        <v>39</v>
      </c>
      <c r="K1408" s="559"/>
      <c r="L1408" s="559"/>
      <c r="M1408" s="563"/>
      <c r="R1408" s="578"/>
    </row>
    <row r="1409" spans="1:18" s="463" customFormat="1" ht="23.25" thickBot="1">
      <c r="A1409" s="690"/>
      <c r="B1409" s="542" t="s">
        <v>1304</v>
      </c>
      <c r="C1409" s="542" t="s">
        <v>1307</v>
      </c>
      <c r="D1409" s="543">
        <v>43862</v>
      </c>
      <c r="E1409" s="542"/>
      <c r="F1409" s="542" t="s">
        <v>1093</v>
      </c>
      <c r="G1409" s="663" t="s">
        <v>1264</v>
      </c>
      <c r="H1409" s="664"/>
      <c r="I1409" s="665"/>
      <c r="J1409" s="544" t="s">
        <v>124</v>
      </c>
      <c r="K1409" s="551"/>
      <c r="L1409" s="551" t="s">
        <v>28</v>
      </c>
      <c r="M1409" s="560">
        <v>127</v>
      </c>
      <c r="R1409" s="578"/>
    </row>
    <row r="1410" spans="1:18" s="463" customFormat="1" ht="23.25" thickBot="1">
      <c r="A1410" s="690"/>
      <c r="B1410" s="555" t="s">
        <v>29</v>
      </c>
      <c r="C1410" s="555" t="s">
        <v>30</v>
      </c>
      <c r="D1410" s="555" t="s">
        <v>31</v>
      </c>
      <c r="E1410" s="666" t="s">
        <v>32</v>
      </c>
      <c r="F1410" s="667"/>
      <c r="G1410" s="668"/>
      <c r="H1410" s="669"/>
      <c r="I1410" s="670"/>
      <c r="J1410" s="557" t="s">
        <v>101</v>
      </c>
      <c r="K1410" s="550"/>
      <c r="L1410" s="550" t="s">
        <v>28</v>
      </c>
      <c r="M1410" s="564">
        <v>1197</v>
      </c>
      <c r="R1410" s="578"/>
    </row>
    <row r="1411" spans="1:18" s="520" customFormat="1" ht="15.75" thickBot="1">
      <c r="A1411" s="690"/>
      <c r="B1411" s="555"/>
      <c r="C1411" s="555"/>
      <c r="D1411" s="555"/>
      <c r="E1411" s="566"/>
      <c r="F1411" s="567"/>
      <c r="G1411" s="552"/>
      <c r="H1411" s="553"/>
      <c r="I1411" s="554"/>
      <c r="J1411" s="557" t="s">
        <v>151</v>
      </c>
      <c r="K1411" s="550"/>
      <c r="L1411" s="550" t="s">
        <v>28</v>
      </c>
      <c r="M1411" s="564">
        <v>839</v>
      </c>
      <c r="R1411" s="578"/>
    </row>
    <row r="1412" spans="1:18" s="463" customFormat="1" ht="23.25" thickBot="1">
      <c r="A1412" s="691"/>
      <c r="B1412" s="545" t="s">
        <v>1251</v>
      </c>
      <c r="C1412" s="545" t="s">
        <v>1264</v>
      </c>
      <c r="D1412" s="549">
        <v>43868</v>
      </c>
      <c r="E1412" s="546" t="s">
        <v>36</v>
      </c>
      <c r="F1412" s="547" t="s">
        <v>1308</v>
      </c>
      <c r="G1412" s="671"/>
      <c r="H1412" s="672"/>
      <c r="I1412" s="673"/>
      <c r="J1412" s="561" t="s">
        <v>1309</v>
      </c>
      <c r="K1412" s="562"/>
      <c r="L1412" s="562" t="s">
        <v>28</v>
      </c>
      <c r="M1412" s="565">
        <v>508</v>
      </c>
      <c r="R1412" s="578"/>
    </row>
    <row r="1413" spans="1:18" s="463" customFormat="1" ht="24" thickTop="1" thickBot="1">
      <c r="A1413" s="689">
        <f>A1408+1</f>
        <v>349</v>
      </c>
      <c r="B1413" s="574" t="s">
        <v>19</v>
      </c>
      <c r="C1413" s="574" t="s">
        <v>20</v>
      </c>
      <c r="D1413" s="574" t="s">
        <v>21</v>
      </c>
      <c r="E1413" s="674" t="s">
        <v>22</v>
      </c>
      <c r="F1413" s="675"/>
      <c r="G1413" s="674" t="s">
        <v>12</v>
      </c>
      <c r="H1413" s="676"/>
      <c r="I1413" s="582"/>
      <c r="J1413" s="580" t="s">
        <v>39</v>
      </c>
      <c r="K1413" s="583"/>
      <c r="L1413" s="583"/>
      <c r="M1413" s="588"/>
      <c r="R1413" s="578"/>
    </row>
    <row r="1414" spans="1:18" s="463" customFormat="1" ht="23.25" thickBot="1">
      <c r="A1414" s="690"/>
      <c r="B1414" s="568" t="s">
        <v>1310</v>
      </c>
      <c r="C1414" s="568" t="s">
        <v>1307</v>
      </c>
      <c r="D1414" s="569">
        <v>43865</v>
      </c>
      <c r="E1414" s="568"/>
      <c r="F1414" s="568" t="s">
        <v>1093</v>
      </c>
      <c r="G1414" s="663" t="s">
        <v>1264</v>
      </c>
      <c r="H1414" s="664"/>
      <c r="I1414" s="665"/>
      <c r="J1414" s="570" t="s">
        <v>124</v>
      </c>
      <c r="K1414" s="577"/>
      <c r="L1414" s="577" t="s">
        <v>28</v>
      </c>
      <c r="M1414" s="584">
        <v>513</v>
      </c>
      <c r="R1414" s="578"/>
    </row>
    <row r="1415" spans="1:18" s="463" customFormat="1" ht="23.25" thickBot="1">
      <c r="A1415" s="690"/>
      <c r="B1415" s="579" t="s">
        <v>29</v>
      </c>
      <c r="C1415" s="579" t="s">
        <v>30</v>
      </c>
      <c r="D1415" s="579" t="s">
        <v>31</v>
      </c>
      <c r="E1415" s="666" t="s">
        <v>32</v>
      </c>
      <c r="F1415" s="667"/>
      <c r="G1415" s="668"/>
      <c r="H1415" s="669"/>
      <c r="I1415" s="670"/>
      <c r="J1415" s="581" t="s">
        <v>38</v>
      </c>
      <c r="K1415" s="576"/>
      <c r="L1415" s="576" t="s">
        <v>28</v>
      </c>
      <c r="M1415" s="589">
        <v>266</v>
      </c>
      <c r="R1415" s="578"/>
    </row>
    <row r="1416" spans="1:18" s="463" customFormat="1" ht="23.25" thickBot="1">
      <c r="A1416" s="691"/>
      <c r="B1416" s="571" t="s">
        <v>1251</v>
      </c>
      <c r="C1416" s="571" t="s">
        <v>1264</v>
      </c>
      <c r="D1416" s="575">
        <v>43868</v>
      </c>
      <c r="E1416" s="572" t="s">
        <v>36</v>
      </c>
      <c r="F1416" s="573" t="s">
        <v>1311</v>
      </c>
      <c r="G1416" s="671"/>
      <c r="H1416" s="672"/>
      <c r="I1416" s="673"/>
      <c r="J1416" s="586"/>
      <c r="K1416" s="587"/>
      <c r="L1416" s="587"/>
      <c r="M1416" s="590"/>
      <c r="R1416" s="578"/>
    </row>
    <row r="1417" spans="1:18" s="463" customFormat="1" ht="24" thickTop="1" thickBot="1">
      <c r="A1417" s="689">
        <f>A1413+1</f>
        <v>350</v>
      </c>
      <c r="B1417" s="574"/>
      <c r="C1417" s="574" t="s">
        <v>20</v>
      </c>
      <c r="D1417" s="574" t="s">
        <v>21</v>
      </c>
      <c r="E1417" s="674" t="s">
        <v>22</v>
      </c>
      <c r="F1417" s="675"/>
      <c r="G1417" s="674" t="s">
        <v>12</v>
      </c>
      <c r="H1417" s="676"/>
      <c r="I1417" s="582"/>
      <c r="J1417" s="580" t="s">
        <v>39</v>
      </c>
      <c r="K1417" s="583"/>
      <c r="L1417" s="583"/>
      <c r="M1417" s="588"/>
      <c r="R1417" s="578"/>
    </row>
    <row r="1418" spans="1:18" s="463" customFormat="1" ht="34.5" thickBot="1">
      <c r="A1418" s="690"/>
      <c r="B1418" s="568" t="s">
        <v>1312</v>
      </c>
      <c r="C1418" s="568" t="s">
        <v>1313</v>
      </c>
      <c r="D1418" s="569">
        <v>43894</v>
      </c>
      <c r="E1418" s="568"/>
      <c r="F1418" s="568" t="s">
        <v>254</v>
      </c>
      <c r="G1418" s="663" t="s">
        <v>1260</v>
      </c>
      <c r="H1418" s="664"/>
      <c r="I1418" s="665"/>
      <c r="J1418" s="570" t="s">
        <v>124</v>
      </c>
      <c r="K1418" s="577"/>
      <c r="L1418" s="577" t="s">
        <v>28</v>
      </c>
      <c r="M1418" s="584">
        <v>400</v>
      </c>
      <c r="R1418" s="578"/>
    </row>
    <row r="1419" spans="1:18" s="463" customFormat="1" ht="23.25" thickBot="1">
      <c r="A1419" s="690"/>
      <c r="B1419" s="579" t="s">
        <v>29</v>
      </c>
      <c r="C1419" s="579" t="s">
        <v>30</v>
      </c>
      <c r="D1419" s="579" t="s">
        <v>31</v>
      </c>
      <c r="E1419" s="666" t="s">
        <v>32</v>
      </c>
      <c r="F1419" s="667"/>
      <c r="G1419" s="668"/>
      <c r="H1419" s="669"/>
      <c r="I1419" s="670"/>
      <c r="J1419" s="581"/>
      <c r="K1419" s="576"/>
      <c r="L1419" s="576"/>
      <c r="M1419" s="589"/>
      <c r="R1419" s="578"/>
    </row>
    <row r="1420" spans="1:18" s="463" customFormat="1" ht="15.75" thickBot="1">
      <c r="A1420" s="691"/>
      <c r="B1420" s="571" t="s">
        <v>1251</v>
      </c>
      <c r="C1420" s="571" t="s">
        <v>1260</v>
      </c>
      <c r="D1420" s="575">
        <v>43894</v>
      </c>
      <c r="E1420" s="572" t="s">
        <v>36</v>
      </c>
      <c r="F1420" s="573" t="s">
        <v>1314</v>
      </c>
      <c r="G1420" s="671"/>
      <c r="H1420" s="672"/>
      <c r="I1420" s="673"/>
      <c r="J1420" s="586"/>
      <c r="K1420" s="587"/>
      <c r="L1420" s="587"/>
      <c r="M1420" s="590"/>
      <c r="R1420" s="578"/>
    </row>
    <row r="1421" spans="1:18" s="463" customFormat="1" ht="24" thickTop="1" thickBot="1">
      <c r="A1421" s="689">
        <f>A1417+1</f>
        <v>351</v>
      </c>
      <c r="B1421" s="602" t="s">
        <v>19</v>
      </c>
      <c r="C1421" s="602" t="s">
        <v>20</v>
      </c>
      <c r="D1421" s="602" t="s">
        <v>21</v>
      </c>
      <c r="E1421" s="677" t="s">
        <v>22</v>
      </c>
      <c r="F1421" s="677"/>
      <c r="G1421" s="686" t="s">
        <v>12</v>
      </c>
      <c r="H1421" s="687"/>
      <c r="I1421" s="688"/>
      <c r="J1421" s="603" t="s">
        <v>39</v>
      </c>
      <c r="K1421" s="604"/>
      <c r="L1421" s="604"/>
      <c r="M1421" s="617"/>
      <c r="R1421" s="578"/>
    </row>
    <row r="1422" spans="1:18" s="463" customFormat="1" ht="15.75" thickBot="1">
      <c r="A1422" s="690"/>
      <c r="B1422" s="606" t="s">
        <v>1315</v>
      </c>
      <c r="C1422" s="606" t="s">
        <v>1316</v>
      </c>
      <c r="D1422" s="607">
        <v>43761</v>
      </c>
      <c r="E1422" s="606"/>
      <c r="F1422" s="606" t="s">
        <v>1317</v>
      </c>
      <c r="G1422" s="663" t="s">
        <v>157</v>
      </c>
      <c r="H1422" s="664"/>
      <c r="I1422" s="665"/>
      <c r="J1422" s="608" t="s">
        <v>1318</v>
      </c>
      <c r="K1422" s="608"/>
      <c r="L1422" s="633" t="s">
        <v>28</v>
      </c>
      <c r="M1422" s="634">
        <v>6000</v>
      </c>
      <c r="R1422" s="578"/>
    </row>
    <row r="1423" spans="1:18" s="463" customFormat="1" ht="23.25" thickBot="1">
      <c r="A1423" s="690"/>
      <c r="B1423" s="627" t="s">
        <v>29</v>
      </c>
      <c r="C1423" s="627" t="s">
        <v>30</v>
      </c>
      <c r="D1423" s="627" t="s">
        <v>31</v>
      </c>
      <c r="E1423" s="666" t="s">
        <v>32</v>
      </c>
      <c r="F1423" s="667"/>
      <c r="G1423" s="668"/>
      <c r="H1423" s="669"/>
      <c r="I1423" s="670"/>
      <c r="J1423" s="609" t="s">
        <v>40</v>
      </c>
      <c r="K1423" s="610"/>
      <c r="L1423" s="610"/>
      <c r="M1423" s="635"/>
      <c r="R1423" s="578"/>
    </row>
    <row r="1424" spans="1:18" s="463" customFormat="1" ht="23.25" thickBot="1">
      <c r="A1424" s="691"/>
      <c r="B1424" s="612" t="s">
        <v>1319</v>
      </c>
      <c r="C1424" s="611" t="s">
        <v>157</v>
      </c>
      <c r="D1424" s="631">
        <v>43763</v>
      </c>
      <c r="E1424" s="613" t="s">
        <v>36</v>
      </c>
      <c r="F1424" s="595" t="s">
        <v>1320</v>
      </c>
      <c r="G1424" s="681"/>
      <c r="H1424" s="682"/>
      <c r="I1424" s="683"/>
      <c r="J1424" s="609" t="s">
        <v>41</v>
      </c>
      <c r="K1424" s="610"/>
      <c r="L1424" s="610"/>
      <c r="M1424" s="635"/>
      <c r="R1424" s="578"/>
    </row>
    <row r="1425" spans="1:18" s="463" customFormat="1" ht="24" thickTop="1" thickBot="1">
      <c r="A1425" s="689">
        <f>A1421+1</f>
        <v>352</v>
      </c>
      <c r="B1425" s="602" t="s">
        <v>19</v>
      </c>
      <c r="C1425" s="602" t="s">
        <v>20</v>
      </c>
      <c r="D1425" s="602" t="s">
        <v>21</v>
      </c>
      <c r="E1425" s="674" t="s">
        <v>22</v>
      </c>
      <c r="F1425" s="675"/>
      <c r="G1425" s="674" t="s">
        <v>12</v>
      </c>
      <c r="H1425" s="676"/>
      <c r="I1425" s="591"/>
      <c r="J1425" s="603" t="s">
        <v>39</v>
      </c>
      <c r="K1425" s="604"/>
      <c r="L1425" s="604"/>
      <c r="M1425" s="617"/>
      <c r="R1425" s="578"/>
    </row>
    <row r="1426" spans="1:18" s="463" customFormat="1" ht="15.75" thickBot="1">
      <c r="A1426" s="690"/>
      <c r="B1426" s="606" t="s">
        <v>1321</v>
      </c>
      <c r="C1426" s="606" t="s">
        <v>1316</v>
      </c>
      <c r="D1426" s="607">
        <v>43761</v>
      </c>
      <c r="E1426" s="606"/>
      <c r="F1426" s="606" t="s">
        <v>1317</v>
      </c>
      <c r="G1426" s="663" t="s">
        <v>157</v>
      </c>
      <c r="H1426" s="664"/>
      <c r="I1426" s="665"/>
      <c r="J1426" s="608" t="s">
        <v>1318</v>
      </c>
      <c r="K1426" s="608"/>
      <c r="L1426" s="633" t="s">
        <v>28</v>
      </c>
      <c r="M1426" s="634">
        <v>6000</v>
      </c>
      <c r="R1426" s="578"/>
    </row>
    <row r="1427" spans="1:18" s="463" customFormat="1" ht="23.25" thickBot="1">
      <c r="A1427" s="690"/>
      <c r="B1427" s="627" t="s">
        <v>29</v>
      </c>
      <c r="C1427" s="627" t="s">
        <v>30</v>
      </c>
      <c r="D1427" s="627" t="s">
        <v>31</v>
      </c>
      <c r="E1427" s="666" t="s">
        <v>32</v>
      </c>
      <c r="F1427" s="667"/>
      <c r="G1427" s="668"/>
      <c r="H1427" s="669"/>
      <c r="I1427" s="670"/>
      <c r="J1427" s="609" t="s">
        <v>40</v>
      </c>
      <c r="K1427" s="610"/>
      <c r="L1427" s="610"/>
      <c r="M1427" s="635"/>
      <c r="R1427" s="578"/>
    </row>
    <row r="1428" spans="1:18" s="463" customFormat="1" ht="23.25" thickBot="1">
      <c r="A1428" s="691"/>
      <c r="B1428" s="612" t="s">
        <v>1322</v>
      </c>
      <c r="C1428" s="611" t="s">
        <v>157</v>
      </c>
      <c r="D1428" s="631">
        <v>43763</v>
      </c>
      <c r="E1428" s="613" t="s">
        <v>36</v>
      </c>
      <c r="F1428" s="595" t="s">
        <v>1320</v>
      </c>
      <c r="G1428" s="681"/>
      <c r="H1428" s="682"/>
      <c r="I1428" s="683"/>
      <c r="J1428" s="609" t="s">
        <v>41</v>
      </c>
      <c r="K1428" s="610"/>
      <c r="L1428" s="610"/>
      <c r="M1428" s="635"/>
      <c r="R1428" s="578"/>
    </row>
    <row r="1429" spans="1:18" s="463" customFormat="1" ht="24" thickTop="1" thickBot="1">
      <c r="A1429" s="689">
        <f>A1425+1</f>
        <v>353</v>
      </c>
      <c r="B1429" s="602" t="s">
        <v>19</v>
      </c>
      <c r="C1429" s="602" t="s">
        <v>20</v>
      </c>
      <c r="D1429" s="602" t="s">
        <v>21</v>
      </c>
      <c r="E1429" s="677" t="s">
        <v>22</v>
      </c>
      <c r="F1429" s="677"/>
      <c r="G1429" s="677" t="s">
        <v>12</v>
      </c>
      <c r="H1429" s="674"/>
      <c r="I1429" s="591"/>
      <c r="J1429" s="603" t="s">
        <v>39</v>
      </c>
      <c r="K1429" s="604"/>
      <c r="L1429" s="604"/>
      <c r="M1429" s="605"/>
      <c r="R1429" s="578"/>
    </row>
    <row r="1430" spans="1:18" s="463" customFormat="1" ht="23.25" thickBot="1">
      <c r="A1430" s="690"/>
      <c r="B1430" s="606" t="s">
        <v>1323</v>
      </c>
      <c r="C1430" s="606" t="s">
        <v>1324</v>
      </c>
      <c r="D1430" s="607">
        <v>43778</v>
      </c>
      <c r="E1430" s="606"/>
      <c r="F1430" s="606" t="s">
        <v>1325</v>
      </c>
      <c r="G1430" s="663" t="s">
        <v>1326</v>
      </c>
      <c r="H1430" s="664"/>
      <c r="I1430" s="665"/>
      <c r="J1430" s="608" t="s">
        <v>27</v>
      </c>
      <c r="K1430" s="608"/>
      <c r="L1430" s="598" t="s">
        <v>28</v>
      </c>
      <c r="M1430" s="618">
        <v>500</v>
      </c>
      <c r="R1430" s="578"/>
    </row>
    <row r="1431" spans="1:18" s="463" customFormat="1" ht="23.25" thickBot="1">
      <c r="A1431" s="690"/>
      <c r="B1431" s="627" t="s">
        <v>29</v>
      </c>
      <c r="C1431" s="627" t="s">
        <v>30</v>
      </c>
      <c r="D1431" s="627" t="s">
        <v>31</v>
      </c>
      <c r="E1431" s="666" t="s">
        <v>32</v>
      </c>
      <c r="F1431" s="667"/>
      <c r="G1431" s="668"/>
      <c r="H1431" s="669"/>
      <c r="I1431" s="670"/>
      <c r="J1431" s="609" t="s">
        <v>33</v>
      </c>
      <c r="K1431" s="610"/>
      <c r="L1431" s="598" t="s">
        <v>28</v>
      </c>
      <c r="M1431" s="618">
        <v>400</v>
      </c>
      <c r="R1431" s="578"/>
    </row>
    <row r="1432" spans="1:18" s="463" customFormat="1" ht="23.25" thickBot="1">
      <c r="A1432" s="691"/>
      <c r="B1432" s="612" t="s">
        <v>167</v>
      </c>
      <c r="C1432" s="612" t="s">
        <v>1326</v>
      </c>
      <c r="D1432" s="607">
        <v>43780</v>
      </c>
      <c r="E1432" s="613" t="s">
        <v>36</v>
      </c>
      <c r="F1432" s="632" t="s">
        <v>349</v>
      </c>
      <c r="G1432" s="671"/>
      <c r="H1432" s="672"/>
      <c r="I1432" s="673"/>
      <c r="J1432" s="621" t="s">
        <v>41</v>
      </c>
      <c r="K1432" s="622"/>
      <c r="L1432" s="622"/>
      <c r="M1432" s="623"/>
      <c r="R1432" s="578"/>
    </row>
    <row r="1433" spans="1:18" s="463" customFormat="1" ht="24" thickTop="1" thickBot="1">
      <c r="A1433" s="689">
        <f>A1429+1</f>
        <v>354</v>
      </c>
      <c r="B1433" s="602" t="s">
        <v>19</v>
      </c>
      <c r="C1433" s="602" t="s">
        <v>20</v>
      </c>
      <c r="D1433" s="602" t="s">
        <v>21</v>
      </c>
      <c r="E1433" s="674" t="s">
        <v>22</v>
      </c>
      <c r="F1433" s="675"/>
      <c r="G1433" s="674" t="s">
        <v>12</v>
      </c>
      <c r="H1433" s="676"/>
      <c r="I1433" s="591"/>
      <c r="J1433" s="603" t="s">
        <v>39</v>
      </c>
      <c r="K1433" s="604"/>
      <c r="L1433" s="604"/>
      <c r="M1433" s="617"/>
      <c r="R1433" s="578"/>
    </row>
    <row r="1434" spans="1:18" s="463" customFormat="1" ht="23.25" thickBot="1">
      <c r="A1434" s="690"/>
      <c r="B1434" s="606" t="s">
        <v>1338</v>
      </c>
      <c r="C1434" s="606" t="s">
        <v>1327</v>
      </c>
      <c r="D1434" s="607">
        <v>43800</v>
      </c>
      <c r="E1434" s="606"/>
      <c r="F1434" s="606" t="s">
        <v>1329</v>
      </c>
      <c r="G1434" s="663" t="s">
        <v>1330</v>
      </c>
      <c r="H1434" s="664"/>
      <c r="I1434" s="665"/>
      <c r="J1434" s="608" t="s">
        <v>27</v>
      </c>
      <c r="K1434" s="608"/>
      <c r="L1434" s="633" t="s">
        <v>28</v>
      </c>
      <c r="M1434" s="634">
        <v>312</v>
      </c>
      <c r="R1434" s="578"/>
    </row>
    <row r="1435" spans="1:18" s="463" customFormat="1" ht="23.25" thickBot="1">
      <c r="A1435" s="690"/>
      <c r="B1435" s="627" t="s">
        <v>29</v>
      </c>
      <c r="C1435" s="627" t="s">
        <v>30</v>
      </c>
      <c r="D1435" s="627" t="s">
        <v>31</v>
      </c>
      <c r="E1435" s="666" t="s">
        <v>32</v>
      </c>
      <c r="F1435" s="667"/>
      <c r="G1435" s="668"/>
      <c r="H1435" s="669"/>
      <c r="I1435" s="670"/>
      <c r="J1435" s="609" t="s">
        <v>1331</v>
      </c>
      <c r="K1435" s="610"/>
      <c r="L1435" s="610" t="s">
        <v>94</v>
      </c>
      <c r="M1435" s="47">
        <v>1108</v>
      </c>
      <c r="R1435" s="578"/>
    </row>
    <row r="1436" spans="1:18" s="463" customFormat="1" ht="23.25" thickBot="1">
      <c r="A1436" s="691"/>
      <c r="B1436" s="612" t="s">
        <v>1334</v>
      </c>
      <c r="C1436" s="611" t="s">
        <v>1335</v>
      </c>
      <c r="D1436" s="631">
        <v>43804</v>
      </c>
      <c r="E1436" s="613" t="s">
        <v>36</v>
      </c>
      <c r="F1436" s="595" t="s">
        <v>1328</v>
      </c>
      <c r="G1436" s="681"/>
      <c r="H1436" s="682"/>
      <c r="I1436" s="683"/>
      <c r="J1436" s="609" t="s">
        <v>1332</v>
      </c>
      <c r="K1436" s="610"/>
      <c r="L1436" s="610" t="s">
        <v>94</v>
      </c>
      <c r="M1436" s="47">
        <v>80</v>
      </c>
      <c r="R1436" s="578"/>
    </row>
    <row r="1437" spans="1:18" s="463" customFormat="1" ht="24" customHeight="1" thickTop="1" thickBot="1">
      <c r="A1437" s="689">
        <f>A1433+1</f>
        <v>355</v>
      </c>
      <c r="B1437" s="602" t="s">
        <v>19</v>
      </c>
      <c r="C1437" s="602" t="s">
        <v>20</v>
      </c>
      <c r="D1437" s="602" t="s">
        <v>21</v>
      </c>
      <c r="E1437" s="674" t="s">
        <v>22</v>
      </c>
      <c r="F1437" s="675"/>
      <c r="G1437" s="674" t="s">
        <v>12</v>
      </c>
      <c r="H1437" s="676"/>
      <c r="I1437" s="591"/>
      <c r="J1437" s="603" t="s">
        <v>39</v>
      </c>
      <c r="K1437" s="604"/>
      <c r="L1437" s="604"/>
      <c r="M1437" s="617"/>
      <c r="R1437" s="578"/>
    </row>
    <row r="1438" spans="1:18" s="463" customFormat="1" ht="15.75" customHeight="1" thickBot="1">
      <c r="A1438" s="690"/>
      <c r="B1438" s="606" t="s">
        <v>1333</v>
      </c>
      <c r="C1438" s="606" t="s">
        <v>1327</v>
      </c>
      <c r="D1438" s="607">
        <v>43800</v>
      </c>
      <c r="E1438" s="606"/>
      <c r="F1438" s="606" t="s">
        <v>1329</v>
      </c>
      <c r="G1438" s="663" t="s">
        <v>1330</v>
      </c>
      <c r="H1438" s="664"/>
      <c r="I1438" s="665"/>
      <c r="J1438" s="608" t="s">
        <v>27</v>
      </c>
      <c r="K1438" s="608"/>
      <c r="L1438" s="633" t="s">
        <v>28</v>
      </c>
      <c r="M1438" s="634">
        <v>312</v>
      </c>
      <c r="R1438" s="578"/>
    </row>
    <row r="1439" spans="1:18" s="463" customFormat="1" ht="23.25" customHeight="1" thickBot="1">
      <c r="A1439" s="690"/>
      <c r="B1439" s="627" t="s">
        <v>29</v>
      </c>
      <c r="C1439" s="627" t="s">
        <v>30</v>
      </c>
      <c r="D1439" s="627" t="s">
        <v>31</v>
      </c>
      <c r="E1439" s="666" t="s">
        <v>32</v>
      </c>
      <c r="F1439" s="667"/>
      <c r="G1439" s="668"/>
      <c r="H1439" s="669"/>
      <c r="I1439" s="670"/>
      <c r="J1439" s="609" t="s">
        <v>1331</v>
      </c>
      <c r="K1439" s="610"/>
      <c r="L1439" s="610" t="s">
        <v>94</v>
      </c>
      <c r="M1439" s="47">
        <v>1108</v>
      </c>
      <c r="R1439" s="578"/>
    </row>
    <row r="1440" spans="1:18" s="463" customFormat="1" ht="23.25" thickBot="1">
      <c r="A1440" s="691"/>
      <c r="B1440" s="612" t="s">
        <v>1336</v>
      </c>
      <c r="C1440" s="611" t="s">
        <v>1337</v>
      </c>
      <c r="D1440" s="631">
        <v>43804</v>
      </c>
      <c r="E1440" s="613" t="s">
        <v>36</v>
      </c>
      <c r="F1440" s="595" t="s">
        <v>1328</v>
      </c>
      <c r="G1440" s="681"/>
      <c r="H1440" s="682"/>
      <c r="I1440" s="683"/>
      <c r="J1440" s="609" t="s">
        <v>1332</v>
      </c>
      <c r="K1440" s="610"/>
      <c r="L1440" s="610" t="s">
        <v>94</v>
      </c>
      <c r="M1440" s="47">
        <v>80</v>
      </c>
      <c r="R1440" s="578"/>
    </row>
    <row r="1441" spans="1:18" s="463" customFormat="1" ht="24" customHeight="1" thickTop="1" thickBot="1">
      <c r="A1441" s="689">
        <f>A1437+1</f>
        <v>356</v>
      </c>
      <c r="B1441" s="602" t="s">
        <v>19</v>
      </c>
      <c r="C1441" s="602" t="s">
        <v>20</v>
      </c>
      <c r="D1441" s="602" t="s">
        <v>21</v>
      </c>
      <c r="E1441" s="674" t="s">
        <v>22</v>
      </c>
      <c r="F1441" s="675"/>
      <c r="G1441" s="674" t="s">
        <v>12</v>
      </c>
      <c r="H1441" s="676"/>
      <c r="I1441" s="591"/>
      <c r="J1441" s="603" t="s">
        <v>39</v>
      </c>
      <c r="K1441" s="604"/>
      <c r="L1441" s="604"/>
      <c r="M1441" s="617"/>
      <c r="R1441" s="578"/>
    </row>
    <row r="1442" spans="1:18" s="463" customFormat="1" ht="34.5" thickBot="1">
      <c r="A1442" s="690"/>
      <c r="B1442" s="606" t="s">
        <v>1339</v>
      </c>
      <c r="C1442" s="606" t="s">
        <v>1340</v>
      </c>
      <c r="D1442" s="607">
        <v>43781</v>
      </c>
      <c r="E1442" s="606"/>
      <c r="F1442" s="606" t="s">
        <v>1343</v>
      </c>
      <c r="G1442" s="663" t="s">
        <v>1341</v>
      </c>
      <c r="H1442" s="664"/>
      <c r="I1442" s="665"/>
      <c r="J1442" s="608" t="s">
        <v>141</v>
      </c>
      <c r="K1442" s="608"/>
      <c r="L1442" s="633" t="s">
        <v>28</v>
      </c>
      <c r="M1442" s="634">
        <v>779</v>
      </c>
      <c r="R1442" s="578"/>
    </row>
    <row r="1443" spans="1:18" s="463" customFormat="1" ht="23.25" thickBot="1">
      <c r="A1443" s="690"/>
      <c r="B1443" s="627" t="s">
        <v>29</v>
      </c>
      <c r="C1443" s="627" t="s">
        <v>30</v>
      </c>
      <c r="D1443" s="627" t="s">
        <v>31</v>
      </c>
      <c r="E1443" s="666" t="s">
        <v>32</v>
      </c>
      <c r="F1443" s="667"/>
      <c r="G1443" s="668"/>
      <c r="H1443" s="669"/>
      <c r="I1443" s="670"/>
      <c r="J1443" s="609" t="s">
        <v>40</v>
      </c>
      <c r="K1443" s="610"/>
      <c r="L1443" s="610"/>
      <c r="M1443" s="635"/>
      <c r="R1443" s="578"/>
    </row>
    <row r="1444" spans="1:18" s="463" customFormat="1" ht="23.25" thickBot="1">
      <c r="A1444" s="691"/>
      <c r="B1444" s="612" t="s">
        <v>1342</v>
      </c>
      <c r="C1444" s="611" t="s">
        <v>1341</v>
      </c>
      <c r="D1444" s="631">
        <v>43783</v>
      </c>
      <c r="E1444" s="613" t="s">
        <v>36</v>
      </c>
      <c r="F1444" s="595" t="s">
        <v>930</v>
      </c>
      <c r="G1444" s="681"/>
      <c r="H1444" s="682"/>
      <c r="I1444" s="683"/>
      <c r="J1444" s="609" t="s">
        <v>41</v>
      </c>
      <c r="K1444" s="610"/>
      <c r="L1444" s="610"/>
      <c r="M1444" s="635"/>
      <c r="R1444" s="578"/>
    </row>
    <row r="1445" spans="1:18" s="463" customFormat="1" ht="24" thickTop="1" thickBot="1">
      <c r="A1445" s="689">
        <f>A1441+1</f>
        <v>357</v>
      </c>
      <c r="B1445" s="602" t="s">
        <v>19</v>
      </c>
      <c r="C1445" s="602" t="s">
        <v>20</v>
      </c>
      <c r="D1445" s="602" t="s">
        <v>21</v>
      </c>
      <c r="E1445" s="674" t="s">
        <v>22</v>
      </c>
      <c r="F1445" s="675"/>
      <c r="G1445" s="674" t="s">
        <v>12</v>
      </c>
      <c r="H1445" s="676"/>
      <c r="I1445" s="591"/>
      <c r="J1445" s="603" t="s">
        <v>39</v>
      </c>
      <c r="K1445" s="604"/>
      <c r="L1445" s="604"/>
      <c r="M1445" s="617"/>
      <c r="R1445" s="578"/>
    </row>
    <row r="1446" spans="1:18" s="463" customFormat="1" ht="23.25" thickBot="1">
      <c r="A1446" s="690"/>
      <c r="B1446" s="606" t="s">
        <v>1344</v>
      </c>
      <c r="C1446" s="606" t="s">
        <v>1345</v>
      </c>
      <c r="D1446" s="607">
        <v>43852</v>
      </c>
      <c r="E1446" s="606"/>
      <c r="F1446" s="606" t="s">
        <v>1317</v>
      </c>
      <c r="G1446" s="663" t="s">
        <v>157</v>
      </c>
      <c r="H1446" s="664"/>
      <c r="I1446" s="665"/>
      <c r="J1446" s="608" t="s">
        <v>1318</v>
      </c>
      <c r="K1446" s="608"/>
      <c r="L1446" s="633" t="s">
        <v>28</v>
      </c>
      <c r="M1446" s="634">
        <v>6000</v>
      </c>
      <c r="R1446" s="578"/>
    </row>
    <row r="1447" spans="1:18" s="463" customFormat="1" ht="23.25" thickBot="1">
      <c r="A1447" s="690"/>
      <c r="B1447" s="627" t="s">
        <v>29</v>
      </c>
      <c r="C1447" s="627" t="s">
        <v>30</v>
      </c>
      <c r="D1447" s="627" t="s">
        <v>31</v>
      </c>
      <c r="E1447" s="666" t="s">
        <v>32</v>
      </c>
      <c r="F1447" s="667"/>
      <c r="G1447" s="668"/>
      <c r="H1447" s="669"/>
      <c r="I1447" s="670"/>
      <c r="J1447" s="609" t="s">
        <v>40</v>
      </c>
      <c r="K1447" s="610"/>
      <c r="L1447" s="610"/>
      <c r="M1447" s="635"/>
      <c r="R1447" s="578"/>
    </row>
    <row r="1448" spans="1:18" s="463" customFormat="1" ht="23.25" thickBot="1">
      <c r="A1448" s="691"/>
      <c r="B1448" s="612" t="s">
        <v>1346</v>
      </c>
      <c r="C1448" s="611" t="s">
        <v>157</v>
      </c>
      <c r="D1448" s="631">
        <v>43854</v>
      </c>
      <c r="E1448" s="613" t="s">
        <v>36</v>
      </c>
      <c r="F1448" s="595" t="s">
        <v>737</v>
      </c>
      <c r="G1448" s="681"/>
      <c r="H1448" s="682"/>
      <c r="I1448" s="683"/>
      <c r="J1448" s="609" t="s">
        <v>41</v>
      </c>
      <c r="K1448" s="610"/>
      <c r="L1448" s="610"/>
      <c r="M1448" s="635"/>
      <c r="R1448" s="578"/>
    </row>
    <row r="1449" spans="1:18" s="463" customFormat="1" ht="24" thickTop="1" thickBot="1">
      <c r="A1449" s="689">
        <f>A1445+1</f>
        <v>358</v>
      </c>
      <c r="B1449" s="602" t="s">
        <v>19</v>
      </c>
      <c r="C1449" s="602" t="s">
        <v>20</v>
      </c>
      <c r="D1449" s="602" t="s">
        <v>21</v>
      </c>
      <c r="E1449" s="674" t="s">
        <v>22</v>
      </c>
      <c r="F1449" s="675"/>
      <c r="G1449" s="674" t="s">
        <v>12</v>
      </c>
      <c r="H1449" s="676"/>
      <c r="I1449" s="591"/>
      <c r="J1449" s="603" t="s">
        <v>39</v>
      </c>
      <c r="K1449" s="604"/>
      <c r="L1449" s="604"/>
      <c r="M1449" s="617"/>
      <c r="R1449" s="578"/>
    </row>
    <row r="1450" spans="1:18" s="463" customFormat="1" ht="23.25" thickBot="1">
      <c r="A1450" s="690"/>
      <c r="B1450" s="606" t="s">
        <v>1347</v>
      </c>
      <c r="C1450" s="606" t="s">
        <v>1345</v>
      </c>
      <c r="D1450" s="607">
        <v>43852</v>
      </c>
      <c r="E1450" s="606"/>
      <c r="F1450" s="606" t="s">
        <v>1317</v>
      </c>
      <c r="G1450" s="663" t="s">
        <v>157</v>
      </c>
      <c r="H1450" s="664"/>
      <c r="I1450" s="665"/>
      <c r="J1450" s="608" t="s">
        <v>1318</v>
      </c>
      <c r="K1450" s="608"/>
      <c r="L1450" s="633" t="s">
        <v>28</v>
      </c>
      <c r="M1450" s="634">
        <v>6000</v>
      </c>
      <c r="R1450" s="578"/>
    </row>
    <row r="1451" spans="1:18" s="463" customFormat="1" ht="23.25" thickBot="1">
      <c r="A1451" s="690"/>
      <c r="B1451" s="627" t="s">
        <v>29</v>
      </c>
      <c r="C1451" s="627" t="s">
        <v>30</v>
      </c>
      <c r="D1451" s="627" t="s">
        <v>31</v>
      </c>
      <c r="E1451" s="666" t="s">
        <v>32</v>
      </c>
      <c r="F1451" s="667"/>
      <c r="G1451" s="668"/>
      <c r="H1451" s="669"/>
      <c r="I1451" s="670"/>
      <c r="J1451" s="609" t="s">
        <v>40</v>
      </c>
      <c r="K1451" s="610"/>
      <c r="L1451" s="610"/>
      <c r="M1451" s="635"/>
      <c r="R1451" s="578"/>
    </row>
    <row r="1452" spans="1:18" s="463" customFormat="1" ht="23.25" thickBot="1">
      <c r="A1452" s="691"/>
      <c r="B1452" s="612" t="s">
        <v>1346</v>
      </c>
      <c r="C1452" s="611" t="s">
        <v>157</v>
      </c>
      <c r="D1452" s="631">
        <v>43854</v>
      </c>
      <c r="E1452" s="613" t="s">
        <v>36</v>
      </c>
      <c r="F1452" s="595" t="s">
        <v>737</v>
      </c>
      <c r="G1452" s="681"/>
      <c r="H1452" s="682"/>
      <c r="I1452" s="683"/>
      <c r="J1452" s="609" t="s">
        <v>41</v>
      </c>
      <c r="K1452" s="610"/>
      <c r="L1452" s="610"/>
      <c r="M1452" s="635"/>
      <c r="R1452" s="578"/>
    </row>
    <row r="1453" spans="1:18" s="463" customFormat="1" ht="24" thickTop="1" thickBot="1">
      <c r="A1453" s="689">
        <f>A1449+1</f>
        <v>359</v>
      </c>
      <c r="B1453" s="602" t="s">
        <v>19</v>
      </c>
      <c r="C1453" s="602" t="s">
        <v>20</v>
      </c>
      <c r="D1453" s="602" t="s">
        <v>21</v>
      </c>
      <c r="E1453" s="674" t="s">
        <v>22</v>
      </c>
      <c r="F1453" s="675"/>
      <c r="G1453" s="674" t="s">
        <v>12</v>
      </c>
      <c r="H1453" s="676"/>
      <c r="I1453" s="591"/>
      <c r="J1453" s="603" t="s">
        <v>39</v>
      </c>
      <c r="K1453" s="604"/>
      <c r="L1453" s="604"/>
      <c r="M1453" s="617"/>
      <c r="R1453" s="578"/>
    </row>
    <row r="1454" spans="1:18" s="463" customFormat="1" ht="23.25" thickBot="1">
      <c r="A1454" s="690"/>
      <c r="B1454" s="606" t="s">
        <v>1348</v>
      </c>
      <c r="C1454" s="606" t="s">
        <v>1345</v>
      </c>
      <c r="D1454" s="607">
        <v>43852</v>
      </c>
      <c r="E1454" s="606"/>
      <c r="F1454" s="606" t="s">
        <v>1317</v>
      </c>
      <c r="G1454" s="663" t="s">
        <v>157</v>
      </c>
      <c r="H1454" s="664"/>
      <c r="I1454" s="665"/>
      <c r="J1454" s="608" t="s">
        <v>1318</v>
      </c>
      <c r="K1454" s="608"/>
      <c r="L1454" s="633" t="s">
        <v>28</v>
      </c>
      <c r="M1454" s="634">
        <v>6000</v>
      </c>
      <c r="R1454" s="578"/>
    </row>
    <row r="1455" spans="1:18" s="463" customFormat="1" ht="23.25" thickBot="1">
      <c r="A1455" s="690"/>
      <c r="B1455" s="627" t="s">
        <v>29</v>
      </c>
      <c r="C1455" s="627" t="s">
        <v>30</v>
      </c>
      <c r="D1455" s="627" t="s">
        <v>31</v>
      </c>
      <c r="E1455" s="666" t="s">
        <v>32</v>
      </c>
      <c r="F1455" s="667"/>
      <c r="G1455" s="668"/>
      <c r="H1455" s="669"/>
      <c r="I1455" s="670"/>
      <c r="J1455" s="609" t="s">
        <v>40</v>
      </c>
      <c r="K1455" s="610"/>
      <c r="L1455" s="610"/>
      <c r="M1455" s="635"/>
      <c r="R1455" s="578"/>
    </row>
    <row r="1456" spans="1:18" s="463" customFormat="1" ht="23.25" thickBot="1">
      <c r="A1456" s="691"/>
      <c r="B1456" s="612" t="s">
        <v>1349</v>
      </c>
      <c r="C1456" s="611" t="s">
        <v>157</v>
      </c>
      <c r="D1456" s="631">
        <v>43854</v>
      </c>
      <c r="E1456" s="613" t="s">
        <v>36</v>
      </c>
      <c r="F1456" s="595" t="s">
        <v>737</v>
      </c>
      <c r="G1456" s="681"/>
      <c r="H1456" s="682"/>
      <c r="I1456" s="683"/>
      <c r="J1456" s="609" t="s">
        <v>41</v>
      </c>
      <c r="K1456" s="610"/>
      <c r="L1456" s="610"/>
      <c r="M1456" s="635"/>
      <c r="R1456" s="578"/>
    </row>
    <row r="1457" spans="1:18" s="463" customFormat="1" ht="24" thickTop="1" thickBot="1">
      <c r="A1457" s="689">
        <f>A1453+1</f>
        <v>360</v>
      </c>
      <c r="B1457" s="602" t="s">
        <v>19</v>
      </c>
      <c r="C1457" s="602" t="s">
        <v>20</v>
      </c>
      <c r="D1457" s="602" t="s">
        <v>21</v>
      </c>
      <c r="E1457" s="674" t="s">
        <v>22</v>
      </c>
      <c r="F1457" s="675"/>
      <c r="G1457" s="674" t="s">
        <v>12</v>
      </c>
      <c r="H1457" s="676"/>
      <c r="I1457" s="591"/>
      <c r="J1457" s="603" t="s">
        <v>39</v>
      </c>
      <c r="K1457" s="604"/>
      <c r="L1457" s="604"/>
      <c r="M1457" s="617"/>
      <c r="R1457" s="578"/>
    </row>
    <row r="1458" spans="1:18" s="463" customFormat="1" ht="23.25" thickBot="1">
      <c r="A1458" s="690"/>
      <c r="B1458" s="606" t="s">
        <v>1350</v>
      </c>
      <c r="C1458" s="606" t="s">
        <v>1345</v>
      </c>
      <c r="D1458" s="607">
        <v>43852</v>
      </c>
      <c r="E1458" s="606"/>
      <c r="F1458" s="606" t="s">
        <v>1317</v>
      </c>
      <c r="G1458" s="663" t="s">
        <v>157</v>
      </c>
      <c r="H1458" s="664"/>
      <c r="I1458" s="665"/>
      <c r="J1458" s="608" t="s">
        <v>1318</v>
      </c>
      <c r="K1458" s="608"/>
      <c r="L1458" s="633" t="s">
        <v>28</v>
      </c>
      <c r="M1458" s="634">
        <v>6000</v>
      </c>
      <c r="R1458" s="578"/>
    </row>
    <row r="1459" spans="1:18" s="463" customFormat="1" ht="23.25" thickBot="1">
      <c r="A1459" s="690"/>
      <c r="B1459" s="627" t="s">
        <v>29</v>
      </c>
      <c r="C1459" s="627" t="s">
        <v>30</v>
      </c>
      <c r="D1459" s="627" t="s">
        <v>31</v>
      </c>
      <c r="E1459" s="666" t="s">
        <v>32</v>
      </c>
      <c r="F1459" s="667"/>
      <c r="G1459" s="668"/>
      <c r="H1459" s="669"/>
      <c r="I1459" s="670"/>
      <c r="J1459" s="609" t="s">
        <v>40</v>
      </c>
      <c r="K1459" s="610"/>
      <c r="L1459" s="610"/>
      <c r="M1459" s="635"/>
      <c r="R1459" s="578"/>
    </row>
    <row r="1460" spans="1:18" s="463" customFormat="1" ht="23.25" thickBot="1">
      <c r="A1460" s="691"/>
      <c r="B1460" s="612" t="s">
        <v>1351</v>
      </c>
      <c r="C1460" s="611" t="s">
        <v>157</v>
      </c>
      <c r="D1460" s="631">
        <v>43854</v>
      </c>
      <c r="E1460" s="613" t="s">
        <v>36</v>
      </c>
      <c r="F1460" s="595" t="s">
        <v>737</v>
      </c>
      <c r="G1460" s="681"/>
      <c r="H1460" s="682"/>
      <c r="I1460" s="683"/>
      <c r="J1460" s="609" t="s">
        <v>41</v>
      </c>
      <c r="K1460" s="610"/>
      <c r="L1460" s="610"/>
      <c r="M1460" s="635"/>
      <c r="R1460" s="578"/>
    </row>
    <row r="1461" spans="1:18" s="463" customFormat="1" ht="24" thickTop="1" thickBot="1">
      <c r="A1461" s="689">
        <f>A1457+1</f>
        <v>361</v>
      </c>
      <c r="B1461" s="602" t="s">
        <v>19</v>
      </c>
      <c r="C1461" s="602" t="s">
        <v>20</v>
      </c>
      <c r="D1461" s="602" t="s">
        <v>21</v>
      </c>
      <c r="E1461" s="674" t="s">
        <v>22</v>
      </c>
      <c r="F1461" s="675"/>
      <c r="G1461" s="674" t="s">
        <v>12</v>
      </c>
      <c r="H1461" s="676"/>
      <c r="I1461" s="591"/>
      <c r="J1461" s="603" t="s">
        <v>39</v>
      </c>
      <c r="K1461" s="604"/>
      <c r="L1461" s="604"/>
      <c r="M1461" s="617"/>
      <c r="R1461" s="578"/>
    </row>
    <row r="1462" spans="1:18" s="463" customFormat="1" ht="34.5" thickBot="1">
      <c r="A1462" s="690"/>
      <c r="B1462" s="606" t="s">
        <v>1352</v>
      </c>
      <c r="C1462" s="606" t="s">
        <v>1353</v>
      </c>
      <c r="D1462" s="607">
        <v>43852</v>
      </c>
      <c r="E1462" s="606"/>
      <c r="F1462" s="606" t="s">
        <v>1317</v>
      </c>
      <c r="G1462" s="663" t="s">
        <v>157</v>
      </c>
      <c r="H1462" s="664"/>
      <c r="I1462" s="665"/>
      <c r="J1462" s="608" t="s">
        <v>1318</v>
      </c>
      <c r="K1462" s="608"/>
      <c r="L1462" s="633" t="s">
        <v>28</v>
      </c>
      <c r="M1462" s="634">
        <v>6000</v>
      </c>
      <c r="R1462" s="578"/>
    </row>
    <row r="1463" spans="1:18" s="463" customFormat="1" ht="23.25" thickBot="1">
      <c r="A1463" s="690"/>
      <c r="B1463" s="627" t="s">
        <v>29</v>
      </c>
      <c r="C1463" s="627" t="s">
        <v>30</v>
      </c>
      <c r="D1463" s="627" t="s">
        <v>31</v>
      </c>
      <c r="E1463" s="666" t="s">
        <v>32</v>
      </c>
      <c r="F1463" s="667"/>
      <c r="G1463" s="668"/>
      <c r="H1463" s="669"/>
      <c r="I1463" s="670"/>
      <c r="J1463" s="609" t="s">
        <v>40</v>
      </c>
      <c r="K1463" s="610"/>
      <c r="L1463" s="610"/>
      <c r="M1463" s="635"/>
      <c r="R1463" s="578"/>
    </row>
    <row r="1464" spans="1:18" s="463" customFormat="1" ht="23.25" thickBot="1">
      <c r="A1464" s="691"/>
      <c r="B1464" s="612" t="s">
        <v>1351</v>
      </c>
      <c r="C1464" s="611" t="s">
        <v>157</v>
      </c>
      <c r="D1464" s="631">
        <v>43854</v>
      </c>
      <c r="E1464" s="613" t="s">
        <v>36</v>
      </c>
      <c r="F1464" s="595" t="s">
        <v>737</v>
      </c>
      <c r="G1464" s="681"/>
      <c r="H1464" s="682"/>
      <c r="I1464" s="683"/>
      <c r="J1464" s="609" t="s">
        <v>41</v>
      </c>
      <c r="K1464" s="610"/>
      <c r="L1464" s="610"/>
      <c r="M1464" s="635"/>
      <c r="R1464" s="578"/>
    </row>
    <row r="1465" spans="1:18" s="463" customFormat="1" ht="24" thickTop="1" thickBot="1">
      <c r="A1465" s="689">
        <f>A1461+1</f>
        <v>362</v>
      </c>
      <c r="B1465" s="602" t="s">
        <v>19</v>
      </c>
      <c r="C1465" s="602" t="s">
        <v>20</v>
      </c>
      <c r="D1465" s="602" t="s">
        <v>21</v>
      </c>
      <c r="E1465" s="677" t="s">
        <v>22</v>
      </c>
      <c r="F1465" s="677"/>
      <c r="G1465" s="686" t="s">
        <v>12</v>
      </c>
      <c r="H1465" s="687"/>
      <c r="I1465" s="688"/>
      <c r="J1465" s="603" t="s">
        <v>39</v>
      </c>
      <c r="K1465" s="604"/>
      <c r="L1465" s="604"/>
      <c r="M1465" s="617"/>
      <c r="R1465" s="578"/>
    </row>
    <row r="1466" spans="1:18" s="463" customFormat="1" ht="15.75" thickBot="1">
      <c r="A1466" s="690"/>
      <c r="B1466" s="606" t="s">
        <v>210</v>
      </c>
      <c r="C1466" s="606" t="s">
        <v>1354</v>
      </c>
      <c r="D1466" s="607">
        <v>43868</v>
      </c>
      <c r="E1466" s="606"/>
      <c r="F1466" s="606" t="s">
        <v>103</v>
      </c>
      <c r="G1466" s="700" t="s">
        <v>1355</v>
      </c>
      <c r="H1466" s="701"/>
      <c r="I1466" s="702"/>
      <c r="J1466" s="608" t="s">
        <v>27</v>
      </c>
      <c r="K1466" s="633"/>
      <c r="L1466" s="633" t="s">
        <v>28</v>
      </c>
      <c r="M1466" s="460">
        <v>952.6</v>
      </c>
      <c r="R1466" s="578"/>
    </row>
    <row r="1467" spans="1:18" s="463" customFormat="1" ht="23.25" thickBot="1">
      <c r="A1467" s="690"/>
      <c r="B1467" s="627" t="s">
        <v>29</v>
      </c>
      <c r="C1467" s="627" t="s">
        <v>30</v>
      </c>
      <c r="D1467" s="627" t="s">
        <v>31</v>
      </c>
      <c r="E1467" s="666" t="s">
        <v>32</v>
      </c>
      <c r="F1467" s="667"/>
      <c r="G1467" s="668"/>
      <c r="H1467" s="669"/>
      <c r="I1467" s="670"/>
      <c r="J1467" s="609" t="s">
        <v>1356</v>
      </c>
      <c r="K1467" s="576"/>
      <c r="L1467" s="576" t="s">
        <v>28</v>
      </c>
      <c r="M1467" s="92">
        <v>50</v>
      </c>
      <c r="R1467" s="578"/>
    </row>
    <row r="1468" spans="1:18" s="463" customFormat="1" ht="45.75" thickBot="1">
      <c r="A1468" s="691"/>
      <c r="B1468" s="611" t="s">
        <v>1357</v>
      </c>
      <c r="C1468" s="611" t="s">
        <v>718</v>
      </c>
      <c r="D1468" s="631">
        <v>43874</v>
      </c>
      <c r="E1468" s="613" t="s">
        <v>36</v>
      </c>
      <c r="F1468" s="585" t="s">
        <v>1358</v>
      </c>
      <c r="G1468" s="681"/>
      <c r="H1468" s="682"/>
      <c r="I1468" s="683"/>
      <c r="J1468" s="609" t="s">
        <v>1359</v>
      </c>
      <c r="K1468" s="610"/>
      <c r="L1468" s="576" t="s">
        <v>28</v>
      </c>
      <c r="M1468" s="396">
        <v>37.5</v>
      </c>
      <c r="R1468" s="578"/>
    </row>
    <row r="1469" spans="1:18" s="463" customFormat="1" ht="24" thickTop="1" thickBot="1">
      <c r="A1469" s="689">
        <f>A1465+1</f>
        <v>363</v>
      </c>
      <c r="B1469" s="602" t="s">
        <v>19</v>
      </c>
      <c r="C1469" s="602" t="s">
        <v>20</v>
      </c>
      <c r="D1469" s="602" t="s">
        <v>21</v>
      </c>
      <c r="E1469" s="677" t="s">
        <v>22</v>
      </c>
      <c r="F1469" s="677"/>
      <c r="G1469" s="686" t="s">
        <v>12</v>
      </c>
      <c r="H1469" s="687"/>
      <c r="I1469" s="688"/>
      <c r="J1469" s="603" t="s">
        <v>39</v>
      </c>
      <c r="K1469" s="604"/>
      <c r="L1469" s="604"/>
      <c r="M1469" s="617"/>
      <c r="R1469" s="578"/>
    </row>
    <row r="1470" spans="1:18" s="463" customFormat="1" ht="15.75" thickBot="1">
      <c r="A1470" s="690"/>
      <c r="B1470" s="606" t="s">
        <v>1360</v>
      </c>
      <c r="C1470" s="606" t="s">
        <v>1354</v>
      </c>
      <c r="D1470" s="607">
        <v>43868</v>
      </c>
      <c r="E1470" s="606"/>
      <c r="F1470" s="606" t="s">
        <v>103</v>
      </c>
      <c r="G1470" s="663" t="s">
        <v>718</v>
      </c>
      <c r="H1470" s="664"/>
      <c r="I1470" s="665"/>
      <c r="J1470" s="608" t="s">
        <v>27</v>
      </c>
      <c r="K1470" s="633"/>
      <c r="L1470" s="633" t="s">
        <v>28</v>
      </c>
      <c r="M1470" s="460">
        <v>908.64</v>
      </c>
      <c r="R1470" s="578"/>
    </row>
    <row r="1471" spans="1:18" s="463" customFormat="1" ht="23.25" thickBot="1">
      <c r="A1471" s="690"/>
      <c r="B1471" s="627" t="s">
        <v>29</v>
      </c>
      <c r="C1471" s="627" t="s">
        <v>30</v>
      </c>
      <c r="D1471" s="627" t="s">
        <v>31</v>
      </c>
      <c r="E1471" s="666" t="s">
        <v>32</v>
      </c>
      <c r="F1471" s="667"/>
      <c r="G1471" s="668"/>
      <c r="H1471" s="669"/>
      <c r="I1471" s="670"/>
      <c r="J1471" s="609" t="s">
        <v>1359</v>
      </c>
      <c r="K1471" s="610"/>
      <c r="L1471" s="576" t="s">
        <v>28</v>
      </c>
      <c r="M1471" s="396">
        <v>37.5</v>
      </c>
      <c r="R1471" s="578"/>
    </row>
    <row r="1472" spans="1:18" s="463" customFormat="1" ht="23.25" thickBot="1">
      <c r="A1472" s="691"/>
      <c r="B1472" s="611" t="s">
        <v>1361</v>
      </c>
      <c r="C1472" s="611" t="s">
        <v>718</v>
      </c>
      <c r="D1472" s="631">
        <v>43874</v>
      </c>
      <c r="E1472" s="613" t="s">
        <v>36</v>
      </c>
      <c r="F1472" s="585" t="s">
        <v>1358</v>
      </c>
      <c r="G1472" s="681"/>
      <c r="H1472" s="682"/>
      <c r="I1472" s="683"/>
      <c r="J1472" s="609" t="s">
        <v>41</v>
      </c>
      <c r="K1472" s="610"/>
      <c r="L1472" s="610"/>
      <c r="M1472" s="635"/>
      <c r="R1472" s="578"/>
    </row>
    <row r="1473" spans="1:19" s="463" customFormat="1" ht="24" thickTop="1" thickBot="1">
      <c r="A1473" s="689">
        <f>A1469+1</f>
        <v>364</v>
      </c>
      <c r="B1473" s="602" t="s">
        <v>19</v>
      </c>
      <c r="C1473" s="602" t="s">
        <v>20</v>
      </c>
      <c r="D1473" s="602" t="s">
        <v>21</v>
      </c>
      <c r="E1473" s="674" t="s">
        <v>22</v>
      </c>
      <c r="F1473" s="675"/>
      <c r="G1473" s="674" t="s">
        <v>12</v>
      </c>
      <c r="H1473" s="676"/>
      <c r="I1473" s="591"/>
      <c r="J1473" s="603" t="s">
        <v>39</v>
      </c>
      <c r="K1473" s="604"/>
      <c r="L1473" s="604"/>
      <c r="M1473" s="617"/>
      <c r="R1473" s="578"/>
    </row>
    <row r="1474" spans="1:19" s="463" customFormat="1" ht="15.75" thickBot="1">
      <c r="A1474" s="690"/>
      <c r="B1474" s="606" t="s">
        <v>1362</v>
      </c>
      <c r="C1474" s="606" t="s">
        <v>1354</v>
      </c>
      <c r="D1474" s="607">
        <v>43870</v>
      </c>
      <c r="E1474" s="606"/>
      <c r="F1474" s="606" t="s">
        <v>103</v>
      </c>
      <c r="G1474" s="700" t="s">
        <v>1363</v>
      </c>
      <c r="H1474" s="701"/>
      <c r="I1474" s="702"/>
      <c r="J1474" s="608" t="s">
        <v>27</v>
      </c>
      <c r="K1474" s="633"/>
      <c r="L1474" s="633" t="s">
        <v>28</v>
      </c>
      <c r="M1474" s="62">
        <v>908.64</v>
      </c>
      <c r="R1474" s="578"/>
    </row>
    <row r="1475" spans="1:19" s="463" customFormat="1" ht="23.25" thickBot="1">
      <c r="A1475" s="690"/>
      <c r="B1475" s="627" t="s">
        <v>29</v>
      </c>
      <c r="C1475" s="627" t="s">
        <v>30</v>
      </c>
      <c r="D1475" s="627" t="s">
        <v>31</v>
      </c>
      <c r="E1475" s="666" t="s">
        <v>32</v>
      </c>
      <c r="F1475" s="667"/>
      <c r="G1475" s="668"/>
      <c r="H1475" s="669"/>
      <c r="I1475" s="670"/>
      <c r="J1475" s="609" t="s">
        <v>1356</v>
      </c>
      <c r="K1475" s="576"/>
      <c r="L1475" s="576" t="s">
        <v>28</v>
      </c>
      <c r="M1475" s="92">
        <v>50</v>
      </c>
      <c r="R1475" s="578"/>
    </row>
    <row r="1476" spans="1:19" s="463" customFormat="1" ht="23.25" thickBot="1">
      <c r="A1476" s="691"/>
      <c r="B1476" s="612" t="s">
        <v>1364</v>
      </c>
      <c r="C1476" s="612" t="s">
        <v>718</v>
      </c>
      <c r="D1476" s="631">
        <v>43874</v>
      </c>
      <c r="E1476" s="613" t="s">
        <v>36</v>
      </c>
      <c r="F1476" s="620" t="s">
        <v>1365</v>
      </c>
      <c r="G1476" s="671"/>
      <c r="H1476" s="672"/>
      <c r="I1476" s="673"/>
      <c r="J1476" s="609" t="s">
        <v>1359</v>
      </c>
      <c r="K1476" s="610"/>
      <c r="L1476" s="576" t="s">
        <v>28</v>
      </c>
      <c r="M1476" s="396">
        <v>37.5</v>
      </c>
      <c r="R1476" s="578"/>
    </row>
    <row r="1477" spans="1:19" s="463" customFormat="1" ht="24" thickTop="1" thickBot="1">
      <c r="A1477" s="689">
        <f>A1473+1</f>
        <v>365</v>
      </c>
      <c r="B1477" s="602" t="s">
        <v>19</v>
      </c>
      <c r="C1477" s="602" t="s">
        <v>20</v>
      </c>
      <c r="D1477" s="602" t="s">
        <v>21</v>
      </c>
      <c r="E1477" s="677" t="s">
        <v>22</v>
      </c>
      <c r="F1477" s="677"/>
      <c r="G1477" s="677" t="s">
        <v>12</v>
      </c>
      <c r="H1477" s="674"/>
      <c r="I1477" s="591"/>
      <c r="J1477" s="603" t="s">
        <v>39</v>
      </c>
      <c r="K1477" s="604"/>
      <c r="L1477" s="604"/>
      <c r="M1477" s="605"/>
      <c r="R1477" s="578"/>
    </row>
    <row r="1478" spans="1:19" s="463" customFormat="1" ht="15.75" thickBot="1">
      <c r="A1478" s="690"/>
      <c r="B1478" s="606" t="s">
        <v>1366</v>
      </c>
      <c r="C1478" s="606" t="s">
        <v>1354</v>
      </c>
      <c r="D1478" s="607">
        <v>43868</v>
      </c>
      <c r="E1478" s="606"/>
      <c r="F1478" s="606" t="s">
        <v>103</v>
      </c>
      <c r="G1478" s="700" t="s">
        <v>1363</v>
      </c>
      <c r="H1478" s="701"/>
      <c r="I1478" s="702"/>
      <c r="J1478" s="608" t="s">
        <v>27</v>
      </c>
      <c r="K1478" s="633"/>
      <c r="L1478" s="633" t="s">
        <v>28</v>
      </c>
      <c r="M1478" s="62">
        <v>908.64</v>
      </c>
      <c r="R1478" s="578"/>
    </row>
    <row r="1479" spans="1:19" s="463" customFormat="1" ht="23.25" thickBot="1">
      <c r="A1479" s="690"/>
      <c r="B1479" s="627" t="s">
        <v>29</v>
      </c>
      <c r="C1479" s="627" t="s">
        <v>30</v>
      </c>
      <c r="D1479" s="627" t="s">
        <v>31</v>
      </c>
      <c r="E1479" s="680" t="s">
        <v>32</v>
      </c>
      <c r="F1479" s="680"/>
      <c r="G1479" s="668"/>
      <c r="H1479" s="669"/>
      <c r="I1479" s="670"/>
      <c r="J1479" s="609" t="s">
        <v>1356</v>
      </c>
      <c r="K1479" s="576"/>
      <c r="L1479" s="576" t="s">
        <v>28</v>
      </c>
      <c r="M1479" s="92">
        <v>50</v>
      </c>
      <c r="R1479" s="578"/>
    </row>
    <row r="1480" spans="1:19" s="463" customFormat="1" ht="23.25" thickBot="1">
      <c r="A1480" s="691"/>
      <c r="B1480" s="611" t="s">
        <v>1367</v>
      </c>
      <c r="C1480" s="612" t="s">
        <v>718</v>
      </c>
      <c r="D1480" s="631">
        <v>43874</v>
      </c>
      <c r="E1480" s="613" t="s">
        <v>36</v>
      </c>
      <c r="F1480" s="620" t="s">
        <v>1365</v>
      </c>
      <c r="G1480" s="671"/>
      <c r="H1480" s="672"/>
      <c r="I1480" s="673"/>
      <c r="J1480" s="609" t="s">
        <v>1359</v>
      </c>
      <c r="K1480" s="610"/>
      <c r="L1480" s="576" t="s">
        <v>28</v>
      </c>
      <c r="M1480" s="396">
        <v>37.5</v>
      </c>
      <c r="R1480" s="578"/>
    </row>
    <row r="1481" spans="1:19" s="463" customFormat="1" ht="24" thickTop="1" thickBot="1">
      <c r="A1481" s="689">
        <f>A1477+1</f>
        <v>366</v>
      </c>
      <c r="B1481" s="628" t="s">
        <v>19</v>
      </c>
      <c r="C1481" s="628" t="s">
        <v>20</v>
      </c>
      <c r="D1481" s="628" t="s">
        <v>21</v>
      </c>
      <c r="E1481" s="692" t="s">
        <v>22</v>
      </c>
      <c r="F1481" s="692"/>
      <c r="G1481" s="677" t="s">
        <v>12</v>
      </c>
      <c r="H1481" s="674"/>
      <c r="I1481" s="591"/>
      <c r="J1481" s="616"/>
      <c r="K1481" s="616"/>
      <c r="L1481" s="616"/>
      <c r="M1481" s="615"/>
      <c r="R1481" s="578"/>
    </row>
    <row r="1482" spans="1:19" s="463" customFormat="1" ht="23.25" thickBot="1">
      <c r="A1482" s="690"/>
      <c r="B1482" s="592" t="s">
        <v>1368</v>
      </c>
      <c r="C1482" s="592" t="s">
        <v>1369</v>
      </c>
      <c r="D1482" s="593">
        <v>43755</v>
      </c>
      <c r="E1482" s="594"/>
      <c r="F1482" s="595" t="s">
        <v>1370</v>
      </c>
      <c r="G1482" s="693" t="s">
        <v>1371</v>
      </c>
      <c r="H1482" s="694"/>
      <c r="I1482" s="695"/>
      <c r="J1482" s="596" t="s">
        <v>27</v>
      </c>
      <c r="K1482" s="597"/>
      <c r="L1482" s="598" t="s">
        <v>28</v>
      </c>
      <c r="M1482" s="618">
        <v>212</v>
      </c>
      <c r="R1482" s="578"/>
    </row>
    <row r="1483" spans="1:19" s="463" customFormat="1" ht="23.25" thickBot="1">
      <c r="A1483" s="690"/>
      <c r="B1483" s="629" t="s">
        <v>29</v>
      </c>
      <c r="C1483" s="629" t="s">
        <v>30</v>
      </c>
      <c r="D1483" s="629" t="s">
        <v>31</v>
      </c>
      <c r="E1483" s="696" t="s">
        <v>32</v>
      </c>
      <c r="F1483" s="696"/>
      <c r="G1483" s="697"/>
      <c r="H1483" s="698"/>
      <c r="I1483" s="699"/>
      <c r="J1483" s="599" t="s">
        <v>33</v>
      </c>
      <c r="K1483" s="598"/>
      <c r="L1483" s="600"/>
      <c r="M1483" s="619"/>
      <c r="R1483" s="578"/>
    </row>
    <row r="1484" spans="1:19" s="463" customFormat="1" ht="23.25" thickBot="1">
      <c r="A1484" s="691"/>
      <c r="B1484" s="601" t="s">
        <v>1372</v>
      </c>
      <c r="C1484" s="285" t="s">
        <v>1371</v>
      </c>
      <c r="D1484" s="462">
        <v>43758</v>
      </c>
      <c r="E1484" s="461" t="s">
        <v>36</v>
      </c>
      <c r="F1484" s="636" t="s">
        <v>1373</v>
      </c>
      <c r="G1484" s="671"/>
      <c r="H1484" s="672"/>
      <c r="I1484" s="673"/>
      <c r="J1484" s="637" t="s">
        <v>38</v>
      </c>
      <c r="K1484" s="638"/>
      <c r="L1484" s="638" t="s">
        <v>28</v>
      </c>
      <c r="M1484" s="614">
        <v>37</v>
      </c>
      <c r="R1484" s="578"/>
    </row>
    <row r="1485" spans="1:19" ht="15.75" thickTop="1"/>
    <row r="1487" spans="1:19" ht="15.75" thickBot="1"/>
    <row r="1488" spans="1:19" ht="39">
      <c r="R1488" s="639" t="s">
        <v>211</v>
      </c>
      <c r="S1488" s="625"/>
    </row>
    <row r="1489" spans="18:19">
      <c r="R1489" s="640"/>
      <c r="S1489" s="626"/>
    </row>
    <row r="1490" spans="18:19" ht="60">
      <c r="R1490" s="641"/>
      <c r="S1490" s="630" t="str">
        <f>CONCATENATE("OCTOBER 1, ",$M$7-1," -MARCH 31, ",$M$7)</f>
        <v>OCTOBER 1, 2019 -MARCH 31, 2020</v>
      </c>
    </row>
    <row r="1491" spans="18:19" ht="60">
      <c r="R1491" s="641"/>
      <c r="S1491" s="630" t="str">
        <f>CONCATENATE("APRIL 1 - SEPTEMBER 30, ", $M$7)</f>
        <v>APRIL 1 - SEPTEMBER 30, 2020</v>
      </c>
    </row>
    <row r="1492" spans="18:19">
      <c r="R1492" s="641"/>
      <c r="S1492" s="626"/>
    </row>
    <row r="1493" spans="18:19" ht="15.75" thickBot="1">
      <c r="R1493" s="642"/>
      <c r="S1493" s="624"/>
    </row>
  </sheetData>
  <mergeCells count="2528">
    <mergeCell ref="A62:A65"/>
    <mergeCell ref="A58:A61"/>
    <mergeCell ref="A546:A549"/>
    <mergeCell ref="A86:A89"/>
    <mergeCell ref="A90:A93"/>
    <mergeCell ref="A78:A81"/>
    <mergeCell ref="A82:A85"/>
    <mergeCell ref="A102:A105"/>
    <mergeCell ref="A106:A109"/>
    <mergeCell ref="A34:A37"/>
    <mergeCell ref="G36:I36"/>
    <mergeCell ref="G37:I37"/>
    <mergeCell ref="A38:A41"/>
    <mergeCell ref="E38:F38"/>
    <mergeCell ref="G38:H38"/>
    <mergeCell ref="E34:F34"/>
    <mergeCell ref="G34:H34"/>
    <mergeCell ref="G35:I35"/>
    <mergeCell ref="E36:F36"/>
    <mergeCell ref="A22:A25"/>
    <mergeCell ref="E22:F22"/>
    <mergeCell ref="G23:I23"/>
    <mergeCell ref="E24:F24"/>
    <mergeCell ref="A18:A21"/>
    <mergeCell ref="A54:A57"/>
    <mergeCell ref="A50:A53"/>
    <mergeCell ref="A46:A49"/>
    <mergeCell ref="E18:F18"/>
    <mergeCell ref="G18:I18"/>
    <mergeCell ref="G19:I19"/>
    <mergeCell ref="E20:F20"/>
    <mergeCell ref="G20:I21"/>
    <mergeCell ref="G39:I39"/>
    <mergeCell ref="E40:F40"/>
    <mergeCell ref="G40:I40"/>
    <mergeCell ref="G41:I41"/>
    <mergeCell ref="A42:A45"/>
    <mergeCell ref="E42:F42"/>
    <mergeCell ref="G42:H42"/>
    <mergeCell ref="G43:I43"/>
    <mergeCell ref="E44:F44"/>
    <mergeCell ref="G9:G11"/>
    <mergeCell ref="I9:I11"/>
    <mergeCell ref="A14:A17"/>
    <mergeCell ref="E14:F14"/>
    <mergeCell ref="G14:H14"/>
    <mergeCell ref="G15:I15"/>
    <mergeCell ref="E16:F16"/>
    <mergeCell ref="G16:I16"/>
    <mergeCell ref="G17:I17"/>
    <mergeCell ref="A26:A29"/>
    <mergeCell ref="E26:F26"/>
    <mergeCell ref="G26:H26"/>
    <mergeCell ref="G27:I27"/>
    <mergeCell ref="E28:F28"/>
    <mergeCell ref="G28:I28"/>
    <mergeCell ref="G29:I29"/>
    <mergeCell ref="A30:A33"/>
    <mergeCell ref="E30:F30"/>
    <mergeCell ref="G30:H30"/>
    <mergeCell ref="G31:I31"/>
    <mergeCell ref="E32:F32"/>
    <mergeCell ref="G32:I32"/>
    <mergeCell ref="G33:I33"/>
    <mergeCell ref="A122:A125"/>
    <mergeCell ref="A110:A113"/>
    <mergeCell ref="A114:A117"/>
    <mergeCell ref="A94:A97"/>
    <mergeCell ref="A98:A101"/>
    <mergeCell ref="A118:A121"/>
    <mergeCell ref="G44:I44"/>
    <mergeCell ref="G45:I45"/>
    <mergeCell ref="A74:A77"/>
    <mergeCell ref="A70:A73"/>
    <mergeCell ref="A66:A69"/>
    <mergeCell ref="K9:K11"/>
    <mergeCell ref="K12:K13"/>
    <mergeCell ref="L9:M11"/>
    <mergeCell ref="L12:L13"/>
    <mergeCell ref="M12:M13"/>
    <mergeCell ref="J2:M4"/>
    <mergeCell ref="A5:M5"/>
    <mergeCell ref="A6:A13"/>
    <mergeCell ref="B6:J7"/>
    <mergeCell ref="B9:F9"/>
    <mergeCell ref="B10:F10"/>
    <mergeCell ref="D11:F11"/>
    <mergeCell ref="H9:H11"/>
    <mergeCell ref="J9:J11"/>
    <mergeCell ref="B12:B13"/>
    <mergeCell ref="C12:C13"/>
    <mergeCell ref="D12:D13"/>
    <mergeCell ref="E12:F13"/>
    <mergeCell ref="G12:I13"/>
    <mergeCell ref="J12:J13"/>
    <mergeCell ref="B8:M8"/>
    <mergeCell ref="A190:A193"/>
    <mergeCell ref="A194:A197"/>
    <mergeCell ref="A182:A185"/>
    <mergeCell ref="A186:A189"/>
    <mergeCell ref="A174:A177"/>
    <mergeCell ref="A178:A181"/>
    <mergeCell ref="A166:A169"/>
    <mergeCell ref="A170:A173"/>
    <mergeCell ref="A158:A161"/>
    <mergeCell ref="A162:A165"/>
    <mergeCell ref="A150:A153"/>
    <mergeCell ref="A154:A157"/>
    <mergeCell ref="A142:A145"/>
    <mergeCell ref="A146:A149"/>
    <mergeCell ref="A134:A137"/>
    <mergeCell ref="A138:A141"/>
    <mergeCell ref="A126:A129"/>
    <mergeCell ref="A130:A133"/>
    <mergeCell ref="A262:A265"/>
    <mergeCell ref="A266:A269"/>
    <mergeCell ref="A254:A257"/>
    <mergeCell ref="A258:A261"/>
    <mergeCell ref="A246:A249"/>
    <mergeCell ref="A250:A253"/>
    <mergeCell ref="A238:A241"/>
    <mergeCell ref="A242:A245"/>
    <mergeCell ref="A230:A233"/>
    <mergeCell ref="A234:A237"/>
    <mergeCell ref="A222:A225"/>
    <mergeCell ref="A226:A229"/>
    <mergeCell ref="A214:A217"/>
    <mergeCell ref="A218:A221"/>
    <mergeCell ref="A206:A209"/>
    <mergeCell ref="A210:A213"/>
    <mergeCell ref="A198:A201"/>
    <mergeCell ref="A202:A205"/>
    <mergeCell ref="A334:A337"/>
    <mergeCell ref="A338:A341"/>
    <mergeCell ref="A326:A329"/>
    <mergeCell ref="A330:A333"/>
    <mergeCell ref="A318:A321"/>
    <mergeCell ref="A322:A325"/>
    <mergeCell ref="A310:A313"/>
    <mergeCell ref="A314:A317"/>
    <mergeCell ref="A302:A305"/>
    <mergeCell ref="A306:A309"/>
    <mergeCell ref="A294:A297"/>
    <mergeCell ref="A298:A301"/>
    <mergeCell ref="A286:A289"/>
    <mergeCell ref="A290:A293"/>
    <mergeCell ref="A278:A281"/>
    <mergeCell ref="A282:A285"/>
    <mergeCell ref="A270:A273"/>
    <mergeCell ref="A274:A277"/>
    <mergeCell ref="A406:A409"/>
    <mergeCell ref="A410:A413"/>
    <mergeCell ref="A398:A401"/>
    <mergeCell ref="A402:A405"/>
    <mergeCell ref="A390:A393"/>
    <mergeCell ref="A394:A397"/>
    <mergeCell ref="A382:A385"/>
    <mergeCell ref="A386:A389"/>
    <mergeCell ref="A374:A377"/>
    <mergeCell ref="A378:A381"/>
    <mergeCell ref="A366:A369"/>
    <mergeCell ref="A370:A373"/>
    <mergeCell ref="A358:A361"/>
    <mergeCell ref="A362:A365"/>
    <mergeCell ref="A350:A353"/>
    <mergeCell ref="A354:A357"/>
    <mergeCell ref="A342:A345"/>
    <mergeCell ref="A346:A349"/>
    <mergeCell ref="A478:A481"/>
    <mergeCell ref="A482:A485"/>
    <mergeCell ref="A470:A473"/>
    <mergeCell ref="A474:A477"/>
    <mergeCell ref="A462:A465"/>
    <mergeCell ref="A466:A469"/>
    <mergeCell ref="A454:A457"/>
    <mergeCell ref="A458:A461"/>
    <mergeCell ref="A446:A449"/>
    <mergeCell ref="A450:A453"/>
    <mergeCell ref="A438:A441"/>
    <mergeCell ref="A442:A445"/>
    <mergeCell ref="A430:A433"/>
    <mergeCell ref="A434:A437"/>
    <mergeCell ref="A422:A425"/>
    <mergeCell ref="A426:A429"/>
    <mergeCell ref="A414:A417"/>
    <mergeCell ref="A418:A421"/>
    <mergeCell ref="A534:A537"/>
    <mergeCell ref="A538:A541"/>
    <mergeCell ref="A558:A561"/>
    <mergeCell ref="A562:A565"/>
    <mergeCell ref="A550:A553"/>
    <mergeCell ref="A554:A557"/>
    <mergeCell ref="A526:A529"/>
    <mergeCell ref="A530:A533"/>
    <mergeCell ref="A518:A521"/>
    <mergeCell ref="A522:A525"/>
    <mergeCell ref="A510:A513"/>
    <mergeCell ref="A514:A517"/>
    <mergeCell ref="A502:A505"/>
    <mergeCell ref="A506:A509"/>
    <mergeCell ref="A494:A497"/>
    <mergeCell ref="A498:A501"/>
    <mergeCell ref="A486:A489"/>
    <mergeCell ref="A490:A493"/>
    <mergeCell ref="A606:A609"/>
    <mergeCell ref="A610:A613"/>
    <mergeCell ref="A598:A601"/>
    <mergeCell ref="A602:A605"/>
    <mergeCell ref="A590:A593"/>
    <mergeCell ref="A594:A597"/>
    <mergeCell ref="A582:A585"/>
    <mergeCell ref="A586:A589"/>
    <mergeCell ref="A574:A577"/>
    <mergeCell ref="A578:A581"/>
    <mergeCell ref="A566:A569"/>
    <mergeCell ref="A570:A573"/>
    <mergeCell ref="E570:F570"/>
    <mergeCell ref="E572:F572"/>
    <mergeCell ref="E574:F574"/>
    <mergeCell ref="E576:F576"/>
    <mergeCell ref="A542:A545"/>
    <mergeCell ref="A671:A674"/>
    <mergeCell ref="A675:A678"/>
    <mergeCell ref="A663:A666"/>
    <mergeCell ref="A667:A670"/>
    <mergeCell ref="A655:A658"/>
    <mergeCell ref="A659:A662"/>
    <mergeCell ref="A647:A650"/>
    <mergeCell ref="A651:A654"/>
    <mergeCell ref="A639:A642"/>
    <mergeCell ref="A643:A646"/>
    <mergeCell ref="A630:A634"/>
    <mergeCell ref="A635:A638"/>
    <mergeCell ref="A622:A625"/>
    <mergeCell ref="A626:A629"/>
    <mergeCell ref="A614:A617"/>
    <mergeCell ref="A618:A621"/>
    <mergeCell ref="G627:I627"/>
    <mergeCell ref="E628:F628"/>
    <mergeCell ref="G628:I629"/>
    <mergeCell ref="G621:I621"/>
    <mergeCell ref="E622:F622"/>
    <mergeCell ref="G622:H622"/>
    <mergeCell ref="A743:A746"/>
    <mergeCell ref="A747:A750"/>
    <mergeCell ref="A735:A738"/>
    <mergeCell ref="A739:A742"/>
    <mergeCell ref="A727:A730"/>
    <mergeCell ref="A731:A734"/>
    <mergeCell ref="A719:A722"/>
    <mergeCell ref="A723:A726"/>
    <mergeCell ref="A711:A714"/>
    <mergeCell ref="A715:A718"/>
    <mergeCell ref="A703:A706"/>
    <mergeCell ref="A707:A710"/>
    <mergeCell ref="A695:A698"/>
    <mergeCell ref="A699:A702"/>
    <mergeCell ref="A687:A690"/>
    <mergeCell ref="A691:A694"/>
    <mergeCell ref="A679:A682"/>
    <mergeCell ref="A683:A686"/>
    <mergeCell ref="G816:H816"/>
    <mergeCell ref="G817:I817"/>
    <mergeCell ref="E818:F818"/>
    <mergeCell ref="G818:I818"/>
    <mergeCell ref="A799:A802"/>
    <mergeCell ref="A803:A807"/>
    <mergeCell ref="A791:A794"/>
    <mergeCell ref="A795:A798"/>
    <mergeCell ref="A783:A786"/>
    <mergeCell ref="A787:A790"/>
    <mergeCell ref="A775:A778"/>
    <mergeCell ref="A779:A782"/>
    <mergeCell ref="A767:A770"/>
    <mergeCell ref="A771:A774"/>
    <mergeCell ref="A759:A762"/>
    <mergeCell ref="A763:A766"/>
    <mergeCell ref="A751:A754"/>
    <mergeCell ref="A755:A758"/>
    <mergeCell ref="A864:A867"/>
    <mergeCell ref="A868:A871"/>
    <mergeCell ref="A856:A859"/>
    <mergeCell ref="A860:A863"/>
    <mergeCell ref="A848:A851"/>
    <mergeCell ref="A852:A855"/>
    <mergeCell ref="A840:A843"/>
    <mergeCell ref="A844:A847"/>
    <mergeCell ref="A832:A835"/>
    <mergeCell ref="A836:A839"/>
    <mergeCell ref="A824:A827"/>
    <mergeCell ref="A828:A831"/>
    <mergeCell ref="A816:A819"/>
    <mergeCell ref="A820:A823"/>
    <mergeCell ref="A808:A811"/>
    <mergeCell ref="A812:A815"/>
    <mergeCell ref="E816:F816"/>
    <mergeCell ref="A936:A939"/>
    <mergeCell ref="A940:A943"/>
    <mergeCell ref="A928:A931"/>
    <mergeCell ref="A932:A935"/>
    <mergeCell ref="A920:A923"/>
    <mergeCell ref="A924:A927"/>
    <mergeCell ref="A912:A915"/>
    <mergeCell ref="A916:A919"/>
    <mergeCell ref="A904:A907"/>
    <mergeCell ref="A908:A911"/>
    <mergeCell ref="A896:A899"/>
    <mergeCell ref="A900:A903"/>
    <mergeCell ref="A888:A891"/>
    <mergeCell ref="A892:A895"/>
    <mergeCell ref="A880:A883"/>
    <mergeCell ref="A884:A887"/>
    <mergeCell ref="A872:A875"/>
    <mergeCell ref="A876:A879"/>
    <mergeCell ref="A1000:A1003"/>
    <mergeCell ref="A1004:A1007"/>
    <mergeCell ref="A992:A995"/>
    <mergeCell ref="A996:A999"/>
    <mergeCell ref="A984:A987"/>
    <mergeCell ref="A988:A991"/>
    <mergeCell ref="A976:A979"/>
    <mergeCell ref="A980:A983"/>
    <mergeCell ref="A968:A971"/>
    <mergeCell ref="A972:A975"/>
    <mergeCell ref="A960:A963"/>
    <mergeCell ref="A964:A967"/>
    <mergeCell ref="E966:F966"/>
    <mergeCell ref="A952:A955"/>
    <mergeCell ref="A956:A959"/>
    <mergeCell ref="A944:A947"/>
    <mergeCell ref="A948:A951"/>
    <mergeCell ref="A1072:A1075"/>
    <mergeCell ref="A1076:A1079"/>
    <mergeCell ref="A1064:A1067"/>
    <mergeCell ref="A1068:A1071"/>
    <mergeCell ref="A1056:A1059"/>
    <mergeCell ref="A1060:A1063"/>
    <mergeCell ref="A1048:A1051"/>
    <mergeCell ref="A1052:A1055"/>
    <mergeCell ref="A1040:A1043"/>
    <mergeCell ref="A1044:A1047"/>
    <mergeCell ref="A1032:A1035"/>
    <mergeCell ref="A1036:A1039"/>
    <mergeCell ref="A1024:A1027"/>
    <mergeCell ref="A1028:A1031"/>
    <mergeCell ref="A1016:A1019"/>
    <mergeCell ref="A1020:A1023"/>
    <mergeCell ref="A1008:A1011"/>
    <mergeCell ref="A1012:A1015"/>
    <mergeCell ref="A1144:A1147"/>
    <mergeCell ref="A1148:A1151"/>
    <mergeCell ref="A1136:A1139"/>
    <mergeCell ref="A1140:A1143"/>
    <mergeCell ref="A1128:A1131"/>
    <mergeCell ref="A1132:A1135"/>
    <mergeCell ref="A1120:A1123"/>
    <mergeCell ref="A1124:A1127"/>
    <mergeCell ref="A1112:A1115"/>
    <mergeCell ref="A1116:A1119"/>
    <mergeCell ref="A1104:A1107"/>
    <mergeCell ref="A1108:A1111"/>
    <mergeCell ref="A1096:A1099"/>
    <mergeCell ref="A1100:A1103"/>
    <mergeCell ref="A1088:A1091"/>
    <mergeCell ref="A1092:A1095"/>
    <mergeCell ref="A1080:A1083"/>
    <mergeCell ref="A1084:A1087"/>
    <mergeCell ref="A1220:A1223"/>
    <mergeCell ref="A1208:A1211"/>
    <mergeCell ref="A1212:A1215"/>
    <mergeCell ref="A1200:A1203"/>
    <mergeCell ref="A1204:A1207"/>
    <mergeCell ref="A1192:A1195"/>
    <mergeCell ref="A1196:A1199"/>
    <mergeCell ref="A1184:A1187"/>
    <mergeCell ref="A1188:A1191"/>
    <mergeCell ref="A1176:A1179"/>
    <mergeCell ref="A1180:A1183"/>
    <mergeCell ref="A1168:A1171"/>
    <mergeCell ref="A1172:A1175"/>
    <mergeCell ref="A1160:A1163"/>
    <mergeCell ref="A1164:A1167"/>
    <mergeCell ref="A1152:A1155"/>
    <mergeCell ref="A1156:A1159"/>
    <mergeCell ref="G432:I432"/>
    <mergeCell ref="G433:I433"/>
    <mergeCell ref="G425:I425"/>
    <mergeCell ref="G22:I22"/>
    <mergeCell ref="G24:I25"/>
    <mergeCell ref="A1308:A1311"/>
    <mergeCell ref="A1300:A1303"/>
    <mergeCell ref="A1304:A1307"/>
    <mergeCell ref="A1292:A1295"/>
    <mergeCell ref="A1296:A1299"/>
    <mergeCell ref="A1284:A1287"/>
    <mergeCell ref="A1288:A1291"/>
    <mergeCell ref="A1276:A1279"/>
    <mergeCell ref="A1280:A1283"/>
    <mergeCell ref="A1268:A1271"/>
    <mergeCell ref="A1272:A1275"/>
    <mergeCell ref="A1260:A1263"/>
    <mergeCell ref="A1264:A1267"/>
    <mergeCell ref="A1252:A1255"/>
    <mergeCell ref="A1256:A1259"/>
    <mergeCell ref="A1244:A1247"/>
    <mergeCell ref="A1248:A1251"/>
    <mergeCell ref="A1240:A1243"/>
    <mergeCell ref="A1228:A1231"/>
    <mergeCell ref="A1232:A1235"/>
    <mergeCell ref="A1236:A1239"/>
    <mergeCell ref="G548:I548"/>
    <mergeCell ref="E546:F546"/>
    <mergeCell ref="E548:F548"/>
    <mergeCell ref="E554:F554"/>
    <mergeCell ref="A1224:A1227"/>
    <mergeCell ref="A1216:A1219"/>
    <mergeCell ref="E402:F402"/>
    <mergeCell ref="G402:H402"/>
    <mergeCell ref="G403:I403"/>
    <mergeCell ref="E404:F404"/>
    <mergeCell ref="G404:I404"/>
    <mergeCell ref="G405:I405"/>
    <mergeCell ref="E426:F426"/>
    <mergeCell ref="G426:H426"/>
    <mergeCell ref="G427:I427"/>
    <mergeCell ref="E428:F428"/>
    <mergeCell ref="G428:I428"/>
    <mergeCell ref="G429:I429"/>
    <mergeCell ref="E422:F422"/>
    <mergeCell ref="G422:H422"/>
    <mergeCell ref="G423:I423"/>
    <mergeCell ref="E424:F424"/>
    <mergeCell ref="G424:I424"/>
    <mergeCell ref="G393:I393"/>
    <mergeCell ref="E386:F386"/>
    <mergeCell ref="G386:H386"/>
    <mergeCell ref="G387:I387"/>
    <mergeCell ref="E388:F388"/>
    <mergeCell ref="G388:I388"/>
    <mergeCell ref="G389:I389"/>
    <mergeCell ref="E398:F398"/>
    <mergeCell ref="G398:H398"/>
    <mergeCell ref="G399:I399"/>
    <mergeCell ref="E400:F400"/>
    <mergeCell ref="G400:I400"/>
    <mergeCell ref="G401:I401"/>
    <mergeCell ref="E394:F394"/>
    <mergeCell ref="G394:H394"/>
    <mergeCell ref="G395:I395"/>
    <mergeCell ref="E396:F396"/>
    <mergeCell ref="G396:I396"/>
    <mergeCell ref="G397:I397"/>
    <mergeCell ref="E382:F382"/>
    <mergeCell ref="G382:H382"/>
    <mergeCell ref="G383:I383"/>
    <mergeCell ref="E384:F384"/>
    <mergeCell ref="G384:I384"/>
    <mergeCell ref="G385:I385"/>
    <mergeCell ref="E378:F378"/>
    <mergeCell ref="G378:H378"/>
    <mergeCell ref="G379:I379"/>
    <mergeCell ref="E380:F380"/>
    <mergeCell ref="G380:I380"/>
    <mergeCell ref="G381:I381"/>
    <mergeCell ref="E390:F390"/>
    <mergeCell ref="G390:H390"/>
    <mergeCell ref="G391:I391"/>
    <mergeCell ref="E392:F392"/>
    <mergeCell ref="G392:I392"/>
    <mergeCell ref="G369:I369"/>
    <mergeCell ref="E362:F362"/>
    <mergeCell ref="G362:H362"/>
    <mergeCell ref="G363:I363"/>
    <mergeCell ref="E364:F364"/>
    <mergeCell ref="G364:I364"/>
    <mergeCell ref="G365:I365"/>
    <mergeCell ref="E374:F374"/>
    <mergeCell ref="G374:H374"/>
    <mergeCell ref="G375:I375"/>
    <mergeCell ref="E376:F376"/>
    <mergeCell ref="G376:I376"/>
    <mergeCell ref="G377:I377"/>
    <mergeCell ref="E370:F370"/>
    <mergeCell ref="G370:H370"/>
    <mergeCell ref="G371:I371"/>
    <mergeCell ref="E372:F372"/>
    <mergeCell ref="G372:I372"/>
    <mergeCell ref="G373:I373"/>
    <mergeCell ref="E358:F358"/>
    <mergeCell ref="G358:H358"/>
    <mergeCell ref="G359:I359"/>
    <mergeCell ref="E360:F360"/>
    <mergeCell ref="G360:I360"/>
    <mergeCell ref="G361:I361"/>
    <mergeCell ref="E354:F354"/>
    <mergeCell ref="G354:H354"/>
    <mergeCell ref="G355:I355"/>
    <mergeCell ref="E356:F356"/>
    <mergeCell ref="G356:I356"/>
    <mergeCell ref="G357:I357"/>
    <mergeCell ref="E366:F366"/>
    <mergeCell ref="G366:H366"/>
    <mergeCell ref="G367:I367"/>
    <mergeCell ref="E368:F368"/>
    <mergeCell ref="G368:I368"/>
    <mergeCell ref="G345:I345"/>
    <mergeCell ref="E338:F338"/>
    <mergeCell ref="G338:H338"/>
    <mergeCell ref="G339:I339"/>
    <mergeCell ref="E340:F340"/>
    <mergeCell ref="G340:I340"/>
    <mergeCell ref="G341:I341"/>
    <mergeCell ref="E350:F350"/>
    <mergeCell ref="G350:H350"/>
    <mergeCell ref="G351:I351"/>
    <mergeCell ref="E352:F352"/>
    <mergeCell ref="G352:I352"/>
    <mergeCell ref="G353:I353"/>
    <mergeCell ref="E346:F346"/>
    <mergeCell ref="G346:H346"/>
    <mergeCell ref="G347:I347"/>
    <mergeCell ref="E348:F348"/>
    <mergeCell ref="E334:F334"/>
    <mergeCell ref="G334:H334"/>
    <mergeCell ref="G335:I335"/>
    <mergeCell ref="E336:F336"/>
    <mergeCell ref="G336:I336"/>
    <mergeCell ref="G337:I337"/>
    <mergeCell ref="E330:F330"/>
    <mergeCell ref="G330:H330"/>
    <mergeCell ref="G331:I331"/>
    <mergeCell ref="E332:F332"/>
    <mergeCell ref="G332:I332"/>
    <mergeCell ref="G333:I333"/>
    <mergeCell ref="E342:F342"/>
    <mergeCell ref="G342:H342"/>
    <mergeCell ref="G343:I343"/>
    <mergeCell ref="E344:F344"/>
    <mergeCell ref="G344:I344"/>
    <mergeCell ref="G321:I321"/>
    <mergeCell ref="E314:F314"/>
    <mergeCell ref="G314:H314"/>
    <mergeCell ref="G315:I315"/>
    <mergeCell ref="E316:F316"/>
    <mergeCell ref="G316:I316"/>
    <mergeCell ref="G317:I317"/>
    <mergeCell ref="E326:F326"/>
    <mergeCell ref="G326:H326"/>
    <mergeCell ref="G327:I327"/>
    <mergeCell ref="E328:F328"/>
    <mergeCell ref="G328:I328"/>
    <mergeCell ref="G329:I329"/>
    <mergeCell ref="E322:F322"/>
    <mergeCell ref="G322:H322"/>
    <mergeCell ref="G323:I323"/>
    <mergeCell ref="E324:F324"/>
    <mergeCell ref="G324:I324"/>
    <mergeCell ref="G325:I325"/>
    <mergeCell ref="E310:F310"/>
    <mergeCell ref="G310:H310"/>
    <mergeCell ref="G311:I311"/>
    <mergeCell ref="E312:F312"/>
    <mergeCell ref="G312:I312"/>
    <mergeCell ref="G313:I313"/>
    <mergeCell ref="E306:F306"/>
    <mergeCell ref="G306:H306"/>
    <mergeCell ref="G307:I307"/>
    <mergeCell ref="E308:F308"/>
    <mergeCell ref="G308:I308"/>
    <mergeCell ref="G309:I309"/>
    <mergeCell ref="E318:F318"/>
    <mergeCell ref="G318:H318"/>
    <mergeCell ref="G319:I319"/>
    <mergeCell ref="E320:F320"/>
    <mergeCell ref="G320:I320"/>
    <mergeCell ref="G193:I193"/>
    <mergeCell ref="E186:F186"/>
    <mergeCell ref="G186:H186"/>
    <mergeCell ref="G187:I187"/>
    <mergeCell ref="E188:F188"/>
    <mergeCell ref="G188:I188"/>
    <mergeCell ref="G189:I189"/>
    <mergeCell ref="E302:F302"/>
    <mergeCell ref="G302:H302"/>
    <mergeCell ref="G303:I303"/>
    <mergeCell ref="E304:F304"/>
    <mergeCell ref="G304:I304"/>
    <mergeCell ref="G305:I305"/>
    <mergeCell ref="E298:F298"/>
    <mergeCell ref="G298:H298"/>
    <mergeCell ref="G299:I299"/>
    <mergeCell ref="E300:F300"/>
    <mergeCell ref="G300:I300"/>
    <mergeCell ref="G301:I301"/>
    <mergeCell ref="E182:F182"/>
    <mergeCell ref="G182:H182"/>
    <mergeCell ref="G183:I183"/>
    <mergeCell ref="E184:F184"/>
    <mergeCell ref="G184:I184"/>
    <mergeCell ref="G185:I185"/>
    <mergeCell ref="E178:F178"/>
    <mergeCell ref="G178:H178"/>
    <mergeCell ref="G179:I179"/>
    <mergeCell ref="E180:F180"/>
    <mergeCell ref="G180:I180"/>
    <mergeCell ref="G181:I181"/>
    <mergeCell ref="E190:F190"/>
    <mergeCell ref="G190:H190"/>
    <mergeCell ref="G191:I191"/>
    <mergeCell ref="E192:F192"/>
    <mergeCell ref="G192:I192"/>
    <mergeCell ref="G169:I169"/>
    <mergeCell ref="E162:F162"/>
    <mergeCell ref="G162:H162"/>
    <mergeCell ref="G163:I163"/>
    <mergeCell ref="E164:F164"/>
    <mergeCell ref="G164:I164"/>
    <mergeCell ref="G165:I165"/>
    <mergeCell ref="E174:F174"/>
    <mergeCell ref="G174:H174"/>
    <mergeCell ref="G175:I175"/>
    <mergeCell ref="E176:F176"/>
    <mergeCell ref="G176:I176"/>
    <mergeCell ref="G177:I177"/>
    <mergeCell ref="E170:F170"/>
    <mergeCell ref="G170:H170"/>
    <mergeCell ref="G171:I171"/>
    <mergeCell ref="E172:F172"/>
    <mergeCell ref="G172:I172"/>
    <mergeCell ref="G173:I173"/>
    <mergeCell ref="E158:F158"/>
    <mergeCell ref="G158:H158"/>
    <mergeCell ref="G159:I159"/>
    <mergeCell ref="E160:F160"/>
    <mergeCell ref="G160:I160"/>
    <mergeCell ref="G161:I161"/>
    <mergeCell ref="E154:F154"/>
    <mergeCell ref="G154:H154"/>
    <mergeCell ref="G155:I155"/>
    <mergeCell ref="E156:F156"/>
    <mergeCell ref="G156:I156"/>
    <mergeCell ref="G157:I157"/>
    <mergeCell ref="E166:F166"/>
    <mergeCell ref="G166:H166"/>
    <mergeCell ref="G167:I167"/>
    <mergeCell ref="E168:F168"/>
    <mergeCell ref="G168:I168"/>
    <mergeCell ref="E130:F130"/>
    <mergeCell ref="G130:H130"/>
    <mergeCell ref="G131:I131"/>
    <mergeCell ref="E132:F132"/>
    <mergeCell ref="G132:I132"/>
    <mergeCell ref="G133:I133"/>
    <mergeCell ref="E142:F142"/>
    <mergeCell ref="G142:H142"/>
    <mergeCell ref="G143:I143"/>
    <mergeCell ref="E144:F144"/>
    <mergeCell ref="G144:I144"/>
    <mergeCell ref="E150:F150"/>
    <mergeCell ref="G150:H150"/>
    <mergeCell ref="G151:I151"/>
    <mergeCell ref="E152:F152"/>
    <mergeCell ref="G152:I152"/>
    <mergeCell ref="G153:I153"/>
    <mergeCell ref="E146:F146"/>
    <mergeCell ref="G146:H146"/>
    <mergeCell ref="G147:I147"/>
    <mergeCell ref="E148:F148"/>
    <mergeCell ref="G148:I148"/>
    <mergeCell ref="G149:I149"/>
    <mergeCell ref="G119:I119"/>
    <mergeCell ref="E120:F120"/>
    <mergeCell ref="G120:I120"/>
    <mergeCell ref="G121:I121"/>
    <mergeCell ref="E114:F114"/>
    <mergeCell ref="G114:H114"/>
    <mergeCell ref="G115:I115"/>
    <mergeCell ref="E116:F116"/>
    <mergeCell ref="E126:F126"/>
    <mergeCell ref="G126:H126"/>
    <mergeCell ref="G127:I127"/>
    <mergeCell ref="E128:F128"/>
    <mergeCell ref="G128:I128"/>
    <mergeCell ref="G129:I129"/>
    <mergeCell ref="E122:F122"/>
    <mergeCell ref="G122:H122"/>
    <mergeCell ref="G123:I123"/>
    <mergeCell ref="E124:F124"/>
    <mergeCell ref="G124:I124"/>
    <mergeCell ref="G125:I125"/>
    <mergeCell ref="G99:I99"/>
    <mergeCell ref="E100:F100"/>
    <mergeCell ref="G100:I100"/>
    <mergeCell ref="G101:I101"/>
    <mergeCell ref="E94:F94"/>
    <mergeCell ref="G94:H94"/>
    <mergeCell ref="G95:I95"/>
    <mergeCell ref="E96:F96"/>
    <mergeCell ref="G96:I96"/>
    <mergeCell ref="G97:I97"/>
    <mergeCell ref="E102:F102"/>
    <mergeCell ref="G102:H102"/>
    <mergeCell ref="G103:I103"/>
    <mergeCell ref="E104:F104"/>
    <mergeCell ref="G104:I104"/>
    <mergeCell ref="G105:I105"/>
    <mergeCell ref="E118:F118"/>
    <mergeCell ref="G118:H118"/>
    <mergeCell ref="E50:F50"/>
    <mergeCell ref="G50:H50"/>
    <mergeCell ref="G51:I51"/>
    <mergeCell ref="E52:F52"/>
    <mergeCell ref="G52:I52"/>
    <mergeCell ref="G53:I53"/>
    <mergeCell ref="E58:F58"/>
    <mergeCell ref="G58:H58"/>
    <mergeCell ref="G59:I59"/>
    <mergeCell ref="E60:F60"/>
    <mergeCell ref="G60:I60"/>
    <mergeCell ref="G61:I61"/>
    <mergeCell ref="E74:F74"/>
    <mergeCell ref="G74:H74"/>
    <mergeCell ref="G75:I75"/>
    <mergeCell ref="E76:F76"/>
    <mergeCell ref="G76:I76"/>
    <mergeCell ref="E70:F70"/>
    <mergeCell ref="G70:H70"/>
    <mergeCell ref="G71:I71"/>
    <mergeCell ref="E72:F72"/>
    <mergeCell ref="G72:I72"/>
    <mergeCell ref="E270:F270"/>
    <mergeCell ref="G270:H270"/>
    <mergeCell ref="G271:I271"/>
    <mergeCell ref="E272:F272"/>
    <mergeCell ref="G272:I272"/>
    <mergeCell ref="G273:I273"/>
    <mergeCell ref="E266:F266"/>
    <mergeCell ref="G266:H266"/>
    <mergeCell ref="G267:I267"/>
    <mergeCell ref="E268:F268"/>
    <mergeCell ref="G268:I268"/>
    <mergeCell ref="G269:I269"/>
    <mergeCell ref="E54:F54"/>
    <mergeCell ref="G54:H54"/>
    <mergeCell ref="G55:I55"/>
    <mergeCell ref="E56:F56"/>
    <mergeCell ref="G56:I56"/>
    <mergeCell ref="G57:I57"/>
    <mergeCell ref="G77:I77"/>
    <mergeCell ref="E82:F82"/>
    <mergeCell ref="G82:H82"/>
    <mergeCell ref="G83:I83"/>
    <mergeCell ref="E84:F84"/>
    <mergeCell ref="G84:I84"/>
    <mergeCell ref="G85:I85"/>
    <mergeCell ref="E78:F78"/>
    <mergeCell ref="G78:H78"/>
    <mergeCell ref="G79:I79"/>
    <mergeCell ref="E80:F80"/>
    <mergeCell ref="G80:I80"/>
    <mergeCell ref="G81:I81"/>
    <mergeCell ref="E90:F90"/>
    <mergeCell ref="G249:I249"/>
    <mergeCell ref="E242:F242"/>
    <mergeCell ref="G242:H242"/>
    <mergeCell ref="G243:I243"/>
    <mergeCell ref="E244:F244"/>
    <mergeCell ref="G244:I244"/>
    <mergeCell ref="G245:I245"/>
    <mergeCell ref="E262:F262"/>
    <mergeCell ref="G262:H262"/>
    <mergeCell ref="G263:I263"/>
    <mergeCell ref="E264:F264"/>
    <mergeCell ref="G264:I264"/>
    <mergeCell ref="G265:I265"/>
    <mergeCell ref="E258:F258"/>
    <mergeCell ref="G258:H258"/>
    <mergeCell ref="G259:I259"/>
    <mergeCell ref="E260:F260"/>
    <mergeCell ref="G260:I260"/>
    <mergeCell ref="G261:I261"/>
    <mergeCell ref="E238:F238"/>
    <mergeCell ref="G238:H238"/>
    <mergeCell ref="G239:I239"/>
    <mergeCell ref="E240:F240"/>
    <mergeCell ref="G240:I240"/>
    <mergeCell ref="G241:I241"/>
    <mergeCell ref="E234:F234"/>
    <mergeCell ref="G234:H234"/>
    <mergeCell ref="G235:I235"/>
    <mergeCell ref="E236:F236"/>
    <mergeCell ref="G236:I236"/>
    <mergeCell ref="G237:I237"/>
    <mergeCell ref="E246:F246"/>
    <mergeCell ref="G246:H246"/>
    <mergeCell ref="G247:I247"/>
    <mergeCell ref="E248:F248"/>
    <mergeCell ref="G248:I248"/>
    <mergeCell ref="G224:I224"/>
    <mergeCell ref="G225:I225"/>
    <mergeCell ref="E218:F218"/>
    <mergeCell ref="G218:H218"/>
    <mergeCell ref="G219:I219"/>
    <mergeCell ref="E220:F220"/>
    <mergeCell ref="G220:I220"/>
    <mergeCell ref="G221:I221"/>
    <mergeCell ref="E230:F230"/>
    <mergeCell ref="G230:H230"/>
    <mergeCell ref="G231:I231"/>
    <mergeCell ref="E232:F232"/>
    <mergeCell ref="G232:I232"/>
    <mergeCell ref="G233:I233"/>
    <mergeCell ref="E226:F226"/>
    <mergeCell ref="G226:H226"/>
    <mergeCell ref="G227:I227"/>
    <mergeCell ref="E228:F228"/>
    <mergeCell ref="G228:I228"/>
    <mergeCell ref="G229:I229"/>
    <mergeCell ref="E430:F430"/>
    <mergeCell ref="G430:H430"/>
    <mergeCell ref="G431:I431"/>
    <mergeCell ref="E432:F432"/>
    <mergeCell ref="E206:F206"/>
    <mergeCell ref="G206:H206"/>
    <mergeCell ref="G207:I207"/>
    <mergeCell ref="E208:F208"/>
    <mergeCell ref="G208:I208"/>
    <mergeCell ref="G209:I209"/>
    <mergeCell ref="E202:F202"/>
    <mergeCell ref="G202:H202"/>
    <mergeCell ref="G203:I203"/>
    <mergeCell ref="E204:F204"/>
    <mergeCell ref="G204:I204"/>
    <mergeCell ref="G205:I205"/>
    <mergeCell ref="E214:F214"/>
    <mergeCell ref="G214:H214"/>
    <mergeCell ref="G215:I215"/>
    <mergeCell ref="E216:F216"/>
    <mergeCell ref="G216:I216"/>
    <mergeCell ref="G217:I217"/>
    <mergeCell ref="E210:F210"/>
    <mergeCell ref="G210:H210"/>
    <mergeCell ref="G211:I211"/>
    <mergeCell ref="E212:F212"/>
    <mergeCell ref="G212:I212"/>
    <mergeCell ref="G213:I213"/>
    <mergeCell ref="E222:F222"/>
    <mergeCell ref="G222:H222"/>
    <mergeCell ref="G223:I223"/>
    <mergeCell ref="E224:F224"/>
    <mergeCell ref="E442:F442"/>
    <mergeCell ref="G442:H442"/>
    <mergeCell ref="G443:I443"/>
    <mergeCell ref="E444:F444"/>
    <mergeCell ref="G444:I444"/>
    <mergeCell ref="G445:I445"/>
    <mergeCell ref="G441:I441"/>
    <mergeCell ref="E448:F448"/>
    <mergeCell ref="G448:I448"/>
    <mergeCell ref="G449:I449"/>
    <mergeCell ref="E438:F438"/>
    <mergeCell ref="G438:H438"/>
    <mergeCell ref="G439:I439"/>
    <mergeCell ref="E440:F440"/>
    <mergeCell ref="G440:I440"/>
    <mergeCell ref="E434:F434"/>
    <mergeCell ref="G434:H434"/>
    <mergeCell ref="G435:I435"/>
    <mergeCell ref="E436:F436"/>
    <mergeCell ref="G436:I436"/>
    <mergeCell ref="G437:I437"/>
    <mergeCell ref="E406:F406"/>
    <mergeCell ref="G406:H406"/>
    <mergeCell ref="G407:I407"/>
    <mergeCell ref="E408:F408"/>
    <mergeCell ref="G408:I408"/>
    <mergeCell ref="G409:I409"/>
    <mergeCell ref="E418:F418"/>
    <mergeCell ref="G418:H418"/>
    <mergeCell ref="G419:I419"/>
    <mergeCell ref="E420:F420"/>
    <mergeCell ref="G420:I420"/>
    <mergeCell ref="G421:I421"/>
    <mergeCell ref="E414:F414"/>
    <mergeCell ref="G414:H414"/>
    <mergeCell ref="G415:I415"/>
    <mergeCell ref="E416:F416"/>
    <mergeCell ref="G416:I416"/>
    <mergeCell ref="G417:I417"/>
    <mergeCell ref="G145:I145"/>
    <mergeCell ref="E138:F138"/>
    <mergeCell ref="G138:H138"/>
    <mergeCell ref="G139:I139"/>
    <mergeCell ref="E140:F140"/>
    <mergeCell ref="G140:I140"/>
    <mergeCell ref="G141:I141"/>
    <mergeCell ref="E134:F134"/>
    <mergeCell ref="G134:H134"/>
    <mergeCell ref="G135:I135"/>
    <mergeCell ref="E136:F136"/>
    <mergeCell ref="G136:I136"/>
    <mergeCell ref="G137:I137"/>
    <mergeCell ref="E294:F294"/>
    <mergeCell ref="G294:H294"/>
    <mergeCell ref="G295:I295"/>
    <mergeCell ref="E296:F296"/>
    <mergeCell ref="G296:I296"/>
    <mergeCell ref="E194:F194"/>
    <mergeCell ref="G194:H194"/>
    <mergeCell ref="G195:I195"/>
    <mergeCell ref="E196:F196"/>
    <mergeCell ref="G196:I196"/>
    <mergeCell ref="G197:I197"/>
    <mergeCell ref="E292:F292"/>
    <mergeCell ref="G292:I292"/>
    <mergeCell ref="G293:I293"/>
    <mergeCell ref="E280:F280"/>
    <mergeCell ref="G280:I280"/>
    <mergeCell ref="G281:I281"/>
    <mergeCell ref="E274:F274"/>
    <mergeCell ref="G274:H274"/>
    <mergeCell ref="G62:H62"/>
    <mergeCell ref="G63:I63"/>
    <mergeCell ref="E64:F64"/>
    <mergeCell ref="G64:I64"/>
    <mergeCell ref="G65:I65"/>
    <mergeCell ref="G116:I116"/>
    <mergeCell ref="G117:I117"/>
    <mergeCell ref="E110:F110"/>
    <mergeCell ref="G110:H110"/>
    <mergeCell ref="G111:I111"/>
    <mergeCell ref="E112:F112"/>
    <mergeCell ref="G112:I112"/>
    <mergeCell ref="G113:I113"/>
    <mergeCell ref="E106:F106"/>
    <mergeCell ref="G106:H106"/>
    <mergeCell ref="G107:I107"/>
    <mergeCell ref="E108:F108"/>
    <mergeCell ref="G108:I108"/>
    <mergeCell ref="G109:I109"/>
    <mergeCell ref="G90:H90"/>
    <mergeCell ref="G91:I91"/>
    <mergeCell ref="E92:F92"/>
    <mergeCell ref="G92:I92"/>
    <mergeCell ref="G93:I93"/>
    <mergeCell ref="E86:F86"/>
    <mergeCell ref="G86:H86"/>
    <mergeCell ref="G87:I87"/>
    <mergeCell ref="E88:F88"/>
    <mergeCell ref="G88:I88"/>
    <mergeCell ref="G89:I89"/>
    <mergeCell ref="E98:F98"/>
    <mergeCell ref="G98:H98"/>
    <mergeCell ref="E46:F46"/>
    <mergeCell ref="G46:H46"/>
    <mergeCell ref="G47:I47"/>
    <mergeCell ref="E48:F48"/>
    <mergeCell ref="G48:I48"/>
    <mergeCell ref="G49:I49"/>
    <mergeCell ref="E290:F290"/>
    <mergeCell ref="G290:H290"/>
    <mergeCell ref="G291:I291"/>
    <mergeCell ref="E286:F286"/>
    <mergeCell ref="G286:H286"/>
    <mergeCell ref="G287:I287"/>
    <mergeCell ref="E288:F288"/>
    <mergeCell ref="G288:I288"/>
    <mergeCell ref="G289:I289"/>
    <mergeCell ref="E282:F282"/>
    <mergeCell ref="G282:H282"/>
    <mergeCell ref="G283:I283"/>
    <mergeCell ref="E284:F284"/>
    <mergeCell ref="G284:I284"/>
    <mergeCell ref="G285:I285"/>
    <mergeCell ref="E278:F278"/>
    <mergeCell ref="G278:H278"/>
    <mergeCell ref="G279:I279"/>
    <mergeCell ref="G73:I73"/>
    <mergeCell ref="E66:F66"/>
    <mergeCell ref="G66:H66"/>
    <mergeCell ref="G67:I67"/>
    <mergeCell ref="E68:F68"/>
    <mergeCell ref="G68:I68"/>
    <mergeCell ref="G69:I69"/>
    <mergeCell ref="E62:F62"/>
    <mergeCell ref="E198:F198"/>
    <mergeCell ref="G198:H198"/>
    <mergeCell ref="G199:I199"/>
    <mergeCell ref="E200:F200"/>
    <mergeCell ref="G200:I200"/>
    <mergeCell ref="G201:I201"/>
    <mergeCell ref="E446:F446"/>
    <mergeCell ref="G446:H446"/>
    <mergeCell ref="G447:I447"/>
    <mergeCell ref="E254:F254"/>
    <mergeCell ref="G254:H254"/>
    <mergeCell ref="G255:I255"/>
    <mergeCell ref="E256:F256"/>
    <mergeCell ref="G256:I256"/>
    <mergeCell ref="G257:I257"/>
    <mergeCell ref="E250:F250"/>
    <mergeCell ref="G250:H250"/>
    <mergeCell ref="G251:I251"/>
    <mergeCell ref="E252:F252"/>
    <mergeCell ref="G252:I252"/>
    <mergeCell ref="G253:I253"/>
    <mergeCell ref="G297:I297"/>
    <mergeCell ref="G275:I275"/>
    <mergeCell ref="E276:F276"/>
    <mergeCell ref="G276:I276"/>
    <mergeCell ref="G277:I277"/>
    <mergeCell ref="E410:F410"/>
    <mergeCell ref="G410:H410"/>
    <mergeCell ref="G411:I411"/>
    <mergeCell ref="E412:F412"/>
    <mergeCell ref="G412:I412"/>
    <mergeCell ref="G413:I413"/>
    <mergeCell ref="G582:H582"/>
    <mergeCell ref="G583:I583"/>
    <mergeCell ref="G586:H586"/>
    <mergeCell ref="G587:I587"/>
    <mergeCell ref="G588:I588"/>
    <mergeCell ref="G526:H526"/>
    <mergeCell ref="G527:I527"/>
    <mergeCell ref="G530:H530"/>
    <mergeCell ref="G531:I531"/>
    <mergeCell ref="G534:H534"/>
    <mergeCell ref="G535:I535"/>
    <mergeCell ref="G538:H538"/>
    <mergeCell ref="G539:I539"/>
    <mergeCell ref="G542:H542"/>
    <mergeCell ref="G528:I528"/>
    <mergeCell ref="G532:I532"/>
    <mergeCell ref="G536:I536"/>
    <mergeCell ref="G540:I540"/>
    <mergeCell ref="G533:I533"/>
    <mergeCell ref="G537:I537"/>
    <mergeCell ref="G541:I541"/>
    <mergeCell ref="G544:I544"/>
    <mergeCell ref="G509:I509"/>
    <mergeCell ref="G513:I513"/>
    <mergeCell ref="G517:I517"/>
    <mergeCell ref="G470:H470"/>
    <mergeCell ref="G471:I471"/>
    <mergeCell ref="G474:H474"/>
    <mergeCell ref="G475:I475"/>
    <mergeCell ref="G478:H478"/>
    <mergeCell ref="G479:I479"/>
    <mergeCell ref="G482:H482"/>
    <mergeCell ref="G483:I483"/>
    <mergeCell ref="G486:H486"/>
    <mergeCell ref="G451:I451"/>
    <mergeCell ref="G454:H454"/>
    <mergeCell ref="G455:I455"/>
    <mergeCell ref="G458:H458"/>
    <mergeCell ref="G459:I459"/>
    <mergeCell ref="G462:H462"/>
    <mergeCell ref="G463:I463"/>
    <mergeCell ref="G466:H466"/>
    <mergeCell ref="G467:I467"/>
    <mergeCell ref="G452:I453"/>
    <mergeCell ref="G585:I585"/>
    <mergeCell ref="G589:I589"/>
    <mergeCell ref="G584:I584"/>
    <mergeCell ref="G521:I521"/>
    <mergeCell ref="G525:I525"/>
    <mergeCell ref="G524:I524"/>
    <mergeCell ref="G522:H522"/>
    <mergeCell ref="G523:I523"/>
    <mergeCell ref="G552:I552"/>
    <mergeCell ref="G556:I556"/>
    <mergeCell ref="G529:I529"/>
    <mergeCell ref="G558:H558"/>
    <mergeCell ref="G559:I559"/>
    <mergeCell ref="G545:I545"/>
    <mergeCell ref="G456:I456"/>
    <mergeCell ref="G460:I460"/>
    <mergeCell ref="G464:I464"/>
    <mergeCell ref="G468:I468"/>
    <mergeCell ref="G472:I472"/>
    <mergeCell ref="G476:I476"/>
    <mergeCell ref="G480:I480"/>
    <mergeCell ref="G484:I484"/>
    <mergeCell ref="G488:I488"/>
    <mergeCell ref="G492:I492"/>
    <mergeCell ref="G496:I496"/>
    <mergeCell ref="G500:I500"/>
    <mergeCell ref="G504:I504"/>
    <mergeCell ref="G508:I508"/>
    <mergeCell ref="G549:I549"/>
    <mergeCell ref="G553:I553"/>
    <mergeCell ref="G557:I557"/>
    <mergeCell ref="G512:I512"/>
    <mergeCell ref="E456:F456"/>
    <mergeCell ref="E454:F454"/>
    <mergeCell ref="E450:F450"/>
    <mergeCell ref="E452:F452"/>
    <mergeCell ref="G506:H506"/>
    <mergeCell ref="G507:I507"/>
    <mergeCell ref="G457:I457"/>
    <mergeCell ref="G493:I493"/>
    <mergeCell ref="G497:I497"/>
    <mergeCell ref="G501:I501"/>
    <mergeCell ref="G505:I505"/>
    <mergeCell ref="G491:I491"/>
    <mergeCell ref="G494:H494"/>
    <mergeCell ref="G495:I495"/>
    <mergeCell ref="G498:H498"/>
    <mergeCell ref="G499:I499"/>
    <mergeCell ref="G502:H502"/>
    <mergeCell ref="G503:I503"/>
    <mergeCell ref="G489:I489"/>
    <mergeCell ref="E474:F474"/>
    <mergeCell ref="E476:F476"/>
    <mergeCell ref="E464:F464"/>
    <mergeCell ref="E470:F470"/>
    <mergeCell ref="E472:F472"/>
    <mergeCell ref="G487:I487"/>
    <mergeCell ref="G490:H490"/>
    <mergeCell ref="G450:I450"/>
    <mergeCell ref="G573:I573"/>
    <mergeCell ref="G577:I577"/>
    <mergeCell ref="G581:I581"/>
    <mergeCell ref="G572:I572"/>
    <mergeCell ref="G576:I576"/>
    <mergeCell ref="G580:I580"/>
    <mergeCell ref="G570:H570"/>
    <mergeCell ref="G571:I571"/>
    <mergeCell ref="G574:H574"/>
    <mergeCell ref="G575:I575"/>
    <mergeCell ref="G578:H578"/>
    <mergeCell ref="G579:I579"/>
    <mergeCell ref="E560:F560"/>
    <mergeCell ref="E562:F562"/>
    <mergeCell ref="E564:F564"/>
    <mergeCell ref="E566:F566"/>
    <mergeCell ref="E568:F568"/>
    <mergeCell ref="G569:I569"/>
    <mergeCell ref="G568:I568"/>
    <mergeCell ref="G566:H566"/>
    <mergeCell ref="G567:I567"/>
    <mergeCell ref="G560:I560"/>
    <mergeCell ref="G561:I561"/>
    <mergeCell ref="G565:I565"/>
    <mergeCell ref="G564:I564"/>
    <mergeCell ref="G562:H562"/>
    <mergeCell ref="G563:I563"/>
    <mergeCell ref="E584:F584"/>
    <mergeCell ref="E586:F586"/>
    <mergeCell ref="E588:F588"/>
    <mergeCell ref="E582:F582"/>
    <mergeCell ref="E534:F534"/>
    <mergeCell ref="E550:F550"/>
    <mergeCell ref="E552:F552"/>
    <mergeCell ref="E542:F542"/>
    <mergeCell ref="E544:F544"/>
    <mergeCell ref="E538:F538"/>
    <mergeCell ref="E540:F540"/>
    <mergeCell ref="E536:F536"/>
    <mergeCell ref="E528:F528"/>
    <mergeCell ref="E488:F488"/>
    <mergeCell ref="E490:F490"/>
    <mergeCell ref="E492:F492"/>
    <mergeCell ref="E494:F494"/>
    <mergeCell ref="E496:F496"/>
    <mergeCell ref="E498:F498"/>
    <mergeCell ref="E500:F500"/>
    <mergeCell ref="E502:F502"/>
    <mergeCell ref="E504:F504"/>
    <mergeCell ref="E506:F506"/>
    <mergeCell ref="E510:F510"/>
    <mergeCell ref="E512:F512"/>
    <mergeCell ref="E514:F514"/>
    <mergeCell ref="E516:F516"/>
    <mergeCell ref="E578:F578"/>
    <mergeCell ref="E580:F580"/>
    <mergeCell ref="G461:I461"/>
    <mergeCell ref="G465:I465"/>
    <mergeCell ref="G469:I469"/>
    <mergeCell ref="E466:F466"/>
    <mergeCell ref="E468:F468"/>
    <mergeCell ref="E508:F508"/>
    <mergeCell ref="E482:F482"/>
    <mergeCell ref="E484:F484"/>
    <mergeCell ref="E486:F486"/>
    <mergeCell ref="E478:F478"/>
    <mergeCell ref="E480:F480"/>
    <mergeCell ref="G473:I473"/>
    <mergeCell ref="G477:I477"/>
    <mergeCell ref="G481:I481"/>
    <mergeCell ref="G485:I485"/>
    <mergeCell ref="E556:F556"/>
    <mergeCell ref="E558:F558"/>
    <mergeCell ref="G516:I516"/>
    <mergeCell ref="G520:I520"/>
    <mergeCell ref="G510:H510"/>
    <mergeCell ref="G543:I543"/>
    <mergeCell ref="G546:H546"/>
    <mergeCell ref="G547:I547"/>
    <mergeCell ref="G550:H550"/>
    <mergeCell ref="G551:I551"/>
    <mergeCell ref="G554:H554"/>
    <mergeCell ref="G555:I555"/>
    <mergeCell ref="G511:I511"/>
    <mergeCell ref="G514:H514"/>
    <mergeCell ref="G515:I515"/>
    <mergeCell ref="G518:H518"/>
    <mergeCell ref="G519:I519"/>
    <mergeCell ref="G605:I605"/>
    <mergeCell ref="E458:F458"/>
    <mergeCell ref="E460:F460"/>
    <mergeCell ref="E462:F462"/>
    <mergeCell ref="E590:F590"/>
    <mergeCell ref="G590:I590"/>
    <mergeCell ref="G591:I591"/>
    <mergeCell ref="E592:F592"/>
    <mergeCell ref="G592:I593"/>
    <mergeCell ref="E626:F626"/>
    <mergeCell ref="G626:I626"/>
    <mergeCell ref="E624:F624"/>
    <mergeCell ref="G624:I624"/>
    <mergeCell ref="G625:I625"/>
    <mergeCell ref="E614:F614"/>
    <mergeCell ref="G614:H614"/>
    <mergeCell ref="G615:I615"/>
    <mergeCell ref="E616:F616"/>
    <mergeCell ref="G616:I616"/>
    <mergeCell ref="G617:I617"/>
    <mergeCell ref="E618:F618"/>
    <mergeCell ref="G618:H618"/>
    <mergeCell ref="G619:I619"/>
    <mergeCell ref="E620:F620"/>
    <mergeCell ref="G620:I620"/>
    <mergeCell ref="E530:F530"/>
    <mergeCell ref="E532:F532"/>
    <mergeCell ref="E526:F526"/>
    <mergeCell ref="E518:F518"/>
    <mergeCell ref="E520:F520"/>
    <mergeCell ref="E522:F522"/>
    <mergeCell ref="E524:F524"/>
    <mergeCell ref="E606:F606"/>
    <mergeCell ref="G607:I607"/>
    <mergeCell ref="E594:F594"/>
    <mergeCell ref="G594:I594"/>
    <mergeCell ref="E630:F630"/>
    <mergeCell ref="G630:H630"/>
    <mergeCell ref="G631:I631"/>
    <mergeCell ref="E632:F632"/>
    <mergeCell ref="G632:I632"/>
    <mergeCell ref="G623:I623"/>
    <mergeCell ref="G595:I595"/>
    <mergeCell ref="E596:F596"/>
    <mergeCell ref="G596:I597"/>
    <mergeCell ref="G606:I606"/>
    <mergeCell ref="G608:I609"/>
    <mergeCell ref="E610:F610"/>
    <mergeCell ref="G610:I610"/>
    <mergeCell ref="G611:I611"/>
    <mergeCell ref="E608:F608"/>
    <mergeCell ref="E612:F612"/>
    <mergeCell ref="G612:I613"/>
    <mergeCell ref="E598:F598"/>
    <mergeCell ref="G598:H598"/>
    <mergeCell ref="G599:I599"/>
    <mergeCell ref="E600:F600"/>
    <mergeCell ref="G600:I600"/>
    <mergeCell ref="G601:I601"/>
    <mergeCell ref="E602:F602"/>
    <mergeCell ref="G602:H602"/>
    <mergeCell ref="G603:I603"/>
    <mergeCell ref="E604:F604"/>
    <mergeCell ref="G604:I604"/>
    <mergeCell ref="B633:B634"/>
    <mergeCell ref="C633:C634"/>
    <mergeCell ref="D633:D634"/>
    <mergeCell ref="F633:F634"/>
    <mergeCell ref="G634:I634"/>
    <mergeCell ref="E675:F675"/>
    <mergeCell ref="G675:H675"/>
    <mergeCell ref="G676:I676"/>
    <mergeCell ref="E677:F677"/>
    <mergeCell ref="G677:I677"/>
    <mergeCell ref="G674:I674"/>
    <mergeCell ref="G664:I664"/>
    <mergeCell ref="G665:I665"/>
    <mergeCell ref="G667:I667"/>
    <mergeCell ref="G668:I668"/>
    <mergeCell ref="E659:F659"/>
    <mergeCell ref="G659:H659"/>
    <mergeCell ref="E661:F661"/>
    <mergeCell ref="G662:I662"/>
    <mergeCell ref="E665:F665"/>
    <mergeCell ref="G666:I666"/>
    <mergeCell ref="G656:I656"/>
    <mergeCell ref="G657:I657"/>
    <mergeCell ref="G660:I660"/>
    <mergeCell ref="E647:F647"/>
    <mergeCell ref="G647:H647"/>
    <mergeCell ref="E649:F649"/>
    <mergeCell ref="G650:I650"/>
    <mergeCell ref="E651:F651"/>
    <mergeCell ref="G651:H651"/>
    <mergeCell ref="E653:F653"/>
    <mergeCell ref="G654:I654"/>
    <mergeCell ref="G652:I652"/>
    <mergeCell ref="G653:I653"/>
    <mergeCell ref="G648:I648"/>
    <mergeCell ref="G649:I649"/>
    <mergeCell ref="E663:F663"/>
    <mergeCell ref="G663:H663"/>
    <mergeCell ref="G672:I672"/>
    <mergeCell ref="G673:I673"/>
    <mergeCell ref="E667:F667"/>
    <mergeCell ref="E669:F669"/>
    <mergeCell ref="G669:I670"/>
    <mergeCell ref="E671:F671"/>
    <mergeCell ref="G671:H671"/>
    <mergeCell ref="E673:F673"/>
    <mergeCell ref="G681:I682"/>
    <mergeCell ref="G679:I679"/>
    <mergeCell ref="G680:I680"/>
    <mergeCell ref="G683:H683"/>
    <mergeCell ref="G684:I684"/>
    <mergeCell ref="G687:H687"/>
    <mergeCell ref="G688:I688"/>
    <mergeCell ref="G691:H691"/>
    <mergeCell ref="G692:I692"/>
    <mergeCell ref="G661:I661"/>
    <mergeCell ref="E655:F655"/>
    <mergeCell ref="G655:H655"/>
    <mergeCell ref="E657:F657"/>
    <mergeCell ref="G658:I658"/>
    <mergeCell ref="G640:I640"/>
    <mergeCell ref="G641:I641"/>
    <mergeCell ref="E635:F635"/>
    <mergeCell ref="G635:H635"/>
    <mergeCell ref="E637:F637"/>
    <mergeCell ref="G638:I638"/>
    <mergeCell ref="E639:F639"/>
    <mergeCell ref="G639:H639"/>
    <mergeCell ref="E641:F641"/>
    <mergeCell ref="G642:I642"/>
    <mergeCell ref="G643:I643"/>
    <mergeCell ref="G644:I644"/>
    <mergeCell ref="G636:I636"/>
    <mergeCell ref="G637:I637"/>
    <mergeCell ref="E643:F643"/>
    <mergeCell ref="E645:F645"/>
    <mergeCell ref="G678:I678"/>
    <mergeCell ref="G645:I646"/>
    <mergeCell ref="E685:F685"/>
    <mergeCell ref="E683:F683"/>
    <mergeCell ref="E679:F679"/>
    <mergeCell ref="E681:F681"/>
    <mergeCell ref="G686:I686"/>
    <mergeCell ref="G722:I722"/>
    <mergeCell ref="G726:I726"/>
    <mergeCell ref="G720:I720"/>
    <mergeCell ref="G723:H723"/>
    <mergeCell ref="G724:I724"/>
    <mergeCell ref="E717:F717"/>
    <mergeCell ref="E719:F719"/>
    <mergeCell ref="E721:F721"/>
    <mergeCell ref="E723:F723"/>
    <mergeCell ref="E725:F725"/>
    <mergeCell ref="G718:I718"/>
    <mergeCell ref="E703:F703"/>
    <mergeCell ref="E705:F705"/>
    <mergeCell ref="E693:F693"/>
    <mergeCell ref="E699:F699"/>
    <mergeCell ref="E701:F701"/>
    <mergeCell ref="G690:I690"/>
    <mergeCell ref="G712:I712"/>
    <mergeCell ref="G715:H715"/>
    <mergeCell ref="G716:I716"/>
    <mergeCell ref="G719:H719"/>
    <mergeCell ref="G685:I685"/>
    <mergeCell ref="G689:I689"/>
    <mergeCell ref="G693:I693"/>
    <mergeCell ref="G697:I697"/>
    <mergeCell ref="G701:I701"/>
    <mergeCell ref="G705:I705"/>
    <mergeCell ref="G802:I802"/>
    <mergeCell ref="E795:F795"/>
    <mergeCell ref="G795:H795"/>
    <mergeCell ref="G796:I796"/>
    <mergeCell ref="E797:F797"/>
    <mergeCell ref="G797:I797"/>
    <mergeCell ref="G798:I798"/>
    <mergeCell ref="E791:F791"/>
    <mergeCell ref="G791:H791"/>
    <mergeCell ref="G792:I792"/>
    <mergeCell ref="E793:F793"/>
    <mergeCell ref="G793:I793"/>
    <mergeCell ref="G794:I794"/>
    <mergeCell ref="E787:F787"/>
    <mergeCell ref="G787:H787"/>
    <mergeCell ref="G788:I788"/>
    <mergeCell ref="E695:F695"/>
    <mergeCell ref="E697:F697"/>
    <mergeCell ref="E711:F711"/>
    <mergeCell ref="E713:F713"/>
    <mergeCell ref="E715:F715"/>
    <mergeCell ref="E707:F707"/>
    <mergeCell ref="E709:F709"/>
    <mergeCell ref="G702:I702"/>
    <mergeCell ref="G706:I706"/>
    <mergeCell ref="G710:I710"/>
    <mergeCell ref="G714:I714"/>
    <mergeCell ref="G721:I721"/>
    <mergeCell ref="G725:I725"/>
    <mergeCell ref="G709:I709"/>
    <mergeCell ref="G713:I713"/>
    <mergeCell ref="G717:I717"/>
    <mergeCell ref="E789:F789"/>
    <mergeCell ref="G789:I789"/>
    <mergeCell ref="G790:I790"/>
    <mergeCell ref="E783:F783"/>
    <mergeCell ref="G783:H783"/>
    <mergeCell ref="G784:I784"/>
    <mergeCell ref="E785:F785"/>
    <mergeCell ref="G785:I785"/>
    <mergeCell ref="G786:I786"/>
    <mergeCell ref="E687:F687"/>
    <mergeCell ref="E689:F689"/>
    <mergeCell ref="E691:F691"/>
    <mergeCell ref="E799:F799"/>
    <mergeCell ref="G799:H799"/>
    <mergeCell ref="G800:I800"/>
    <mergeCell ref="E801:F801"/>
    <mergeCell ref="G801:I801"/>
    <mergeCell ref="G694:I694"/>
    <mergeCell ref="G698:I698"/>
    <mergeCell ref="G695:H695"/>
    <mergeCell ref="G696:I696"/>
    <mergeCell ref="G699:H699"/>
    <mergeCell ref="G700:I700"/>
    <mergeCell ref="G703:H703"/>
    <mergeCell ref="G704:I704"/>
    <mergeCell ref="G707:H707"/>
    <mergeCell ref="G708:I708"/>
    <mergeCell ref="G711:H711"/>
    <mergeCell ref="E771:F771"/>
    <mergeCell ref="G772:I772"/>
    <mergeCell ref="E773:F773"/>
    <mergeCell ref="E767:F767"/>
    <mergeCell ref="G767:H767"/>
    <mergeCell ref="G768:I768"/>
    <mergeCell ref="E769:F769"/>
    <mergeCell ref="G769:I769"/>
    <mergeCell ref="G770:I770"/>
    <mergeCell ref="G771:I771"/>
    <mergeCell ref="G773:I774"/>
    <mergeCell ref="E779:F779"/>
    <mergeCell ref="G779:H779"/>
    <mergeCell ref="G780:I780"/>
    <mergeCell ref="E781:F781"/>
    <mergeCell ref="G781:I781"/>
    <mergeCell ref="G782:I782"/>
    <mergeCell ref="E775:F775"/>
    <mergeCell ref="G775:H775"/>
    <mergeCell ref="G776:I776"/>
    <mergeCell ref="E777:F777"/>
    <mergeCell ref="G777:I777"/>
    <mergeCell ref="G778:I778"/>
    <mergeCell ref="G758:I758"/>
    <mergeCell ref="E751:F751"/>
    <mergeCell ref="G751:H751"/>
    <mergeCell ref="G752:I752"/>
    <mergeCell ref="E753:F753"/>
    <mergeCell ref="G753:I753"/>
    <mergeCell ref="G754:I754"/>
    <mergeCell ref="E763:F763"/>
    <mergeCell ref="G763:H763"/>
    <mergeCell ref="G764:I764"/>
    <mergeCell ref="E765:F765"/>
    <mergeCell ref="G765:I765"/>
    <mergeCell ref="G766:I766"/>
    <mergeCell ref="E759:F759"/>
    <mergeCell ref="G759:H759"/>
    <mergeCell ref="G760:I760"/>
    <mergeCell ref="E761:F761"/>
    <mergeCell ref="G761:I761"/>
    <mergeCell ref="G762:I762"/>
    <mergeCell ref="E747:F747"/>
    <mergeCell ref="G747:H747"/>
    <mergeCell ref="G748:I748"/>
    <mergeCell ref="E749:F749"/>
    <mergeCell ref="G749:I749"/>
    <mergeCell ref="G750:I750"/>
    <mergeCell ref="E743:F743"/>
    <mergeCell ref="G743:H743"/>
    <mergeCell ref="G744:I744"/>
    <mergeCell ref="E745:F745"/>
    <mergeCell ref="G745:I745"/>
    <mergeCell ref="G746:I746"/>
    <mergeCell ref="E755:F755"/>
    <mergeCell ref="G755:H755"/>
    <mergeCell ref="G756:I756"/>
    <mergeCell ref="E757:F757"/>
    <mergeCell ref="G757:I757"/>
    <mergeCell ref="E731:F731"/>
    <mergeCell ref="G731:H731"/>
    <mergeCell ref="G732:I732"/>
    <mergeCell ref="E733:F733"/>
    <mergeCell ref="G733:I733"/>
    <mergeCell ref="G734:I734"/>
    <mergeCell ref="E727:F727"/>
    <mergeCell ref="G727:I727"/>
    <mergeCell ref="G728:I728"/>
    <mergeCell ref="E729:F729"/>
    <mergeCell ref="G729:I730"/>
    <mergeCell ref="E739:F739"/>
    <mergeCell ref="G739:H739"/>
    <mergeCell ref="G740:I740"/>
    <mergeCell ref="E741:F741"/>
    <mergeCell ref="G741:I741"/>
    <mergeCell ref="G742:I742"/>
    <mergeCell ref="E735:F735"/>
    <mergeCell ref="G735:H735"/>
    <mergeCell ref="G736:I736"/>
    <mergeCell ref="E737:F737"/>
    <mergeCell ref="G737:I737"/>
    <mergeCell ref="G738:I738"/>
    <mergeCell ref="E858:F858"/>
    <mergeCell ref="G858:I858"/>
    <mergeCell ref="G859:I859"/>
    <mergeCell ref="E852:F852"/>
    <mergeCell ref="G852:H852"/>
    <mergeCell ref="G853:I853"/>
    <mergeCell ref="E854:F854"/>
    <mergeCell ref="G854:I854"/>
    <mergeCell ref="G855:I855"/>
    <mergeCell ref="E803:F803"/>
    <mergeCell ref="G803:H803"/>
    <mergeCell ref="G804:I804"/>
    <mergeCell ref="E806:F806"/>
    <mergeCell ref="G806:I806"/>
    <mergeCell ref="G807:I807"/>
    <mergeCell ref="E856:F856"/>
    <mergeCell ref="G856:H856"/>
    <mergeCell ref="G857:I857"/>
    <mergeCell ref="E848:F848"/>
    <mergeCell ref="G848:H848"/>
    <mergeCell ref="G849:I849"/>
    <mergeCell ref="E850:F850"/>
    <mergeCell ref="G850:I850"/>
    <mergeCell ref="G851:I851"/>
    <mergeCell ref="E844:F844"/>
    <mergeCell ref="G844:H844"/>
    <mergeCell ref="G845:I845"/>
    <mergeCell ref="E846:F846"/>
    <mergeCell ref="G846:I846"/>
    <mergeCell ref="G847:I847"/>
    <mergeCell ref="E840:F840"/>
    <mergeCell ref="G840:H840"/>
    <mergeCell ref="G822:I822"/>
    <mergeCell ref="G823:I823"/>
    <mergeCell ref="E832:F832"/>
    <mergeCell ref="G832:H832"/>
    <mergeCell ref="G833:I833"/>
    <mergeCell ref="E834:F834"/>
    <mergeCell ref="G834:I834"/>
    <mergeCell ref="G835:I835"/>
    <mergeCell ref="E828:F828"/>
    <mergeCell ref="G828:H828"/>
    <mergeCell ref="G829:I829"/>
    <mergeCell ref="E830:F830"/>
    <mergeCell ref="G830:I830"/>
    <mergeCell ref="G831:I831"/>
    <mergeCell ref="E842:F842"/>
    <mergeCell ref="G842:I842"/>
    <mergeCell ref="G843:I843"/>
    <mergeCell ref="E836:F836"/>
    <mergeCell ref="G836:H836"/>
    <mergeCell ref="G837:I837"/>
    <mergeCell ref="E838:F838"/>
    <mergeCell ref="G838:I838"/>
    <mergeCell ref="G839:I839"/>
    <mergeCell ref="G841:I841"/>
    <mergeCell ref="G862:I863"/>
    <mergeCell ref="G860:I860"/>
    <mergeCell ref="G861:I861"/>
    <mergeCell ref="G864:H864"/>
    <mergeCell ref="G865:I865"/>
    <mergeCell ref="G868:H868"/>
    <mergeCell ref="G869:I869"/>
    <mergeCell ref="G872:H872"/>
    <mergeCell ref="G873:I873"/>
    <mergeCell ref="G819:I819"/>
    <mergeCell ref="E812:F812"/>
    <mergeCell ref="G812:H812"/>
    <mergeCell ref="G813:I813"/>
    <mergeCell ref="E814:F814"/>
    <mergeCell ref="G814:I814"/>
    <mergeCell ref="G815:I815"/>
    <mergeCell ref="E808:F808"/>
    <mergeCell ref="G808:H808"/>
    <mergeCell ref="G809:I809"/>
    <mergeCell ref="E810:F810"/>
    <mergeCell ref="G810:I810"/>
    <mergeCell ref="G811:I811"/>
    <mergeCell ref="E824:F824"/>
    <mergeCell ref="G824:H824"/>
    <mergeCell ref="G825:I825"/>
    <mergeCell ref="E826:F826"/>
    <mergeCell ref="G826:I826"/>
    <mergeCell ref="G827:I827"/>
    <mergeCell ref="E820:F820"/>
    <mergeCell ref="G820:H820"/>
    <mergeCell ref="G821:I821"/>
    <mergeCell ref="E822:F822"/>
    <mergeCell ref="G893:I893"/>
    <mergeCell ref="G896:H896"/>
    <mergeCell ref="G897:I897"/>
    <mergeCell ref="G900:H900"/>
    <mergeCell ref="G866:I866"/>
    <mergeCell ref="G870:I870"/>
    <mergeCell ref="G874:I874"/>
    <mergeCell ref="G878:I878"/>
    <mergeCell ref="G882:I882"/>
    <mergeCell ref="G886:I886"/>
    <mergeCell ref="G890:I890"/>
    <mergeCell ref="G894:I894"/>
    <mergeCell ref="G898:I898"/>
    <mergeCell ref="G876:H876"/>
    <mergeCell ref="G877:I877"/>
    <mergeCell ref="G880:H880"/>
    <mergeCell ref="G881:I881"/>
    <mergeCell ref="G884:H884"/>
    <mergeCell ref="G885:I885"/>
    <mergeCell ref="G888:H888"/>
    <mergeCell ref="G889:I889"/>
    <mergeCell ref="G892:H892"/>
    <mergeCell ref="G902:I902"/>
    <mergeCell ref="G906:I906"/>
    <mergeCell ref="G910:I910"/>
    <mergeCell ref="G914:I914"/>
    <mergeCell ref="G918:I918"/>
    <mergeCell ref="G931:I931"/>
    <mergeCell ref="G922:I922"/>
    <mergeCell ref="G926:I926"/>
    <mergeCell ref="G930:I930"/>
    <mergeCell ref="G920:H920"/>
    <mergeCell ref="G921:I921"/>
    <mergeCell ref="G924:H924"/>
    <mergeCell ref="G925:I925"/>
    <mergeCell ref="G928:H928"/>
    <mergeCell ref="G929:I929"/>
    <mergeCell ref="G919:I919"/>
    <mergeCell ref="G923:I923"/>
    <mergeCell ref="G927:I927"/>
    <mergeCell ref="E912:F912"/>
    <mergeCell ref="E914:F914"/>
    <mergeCell ref="E916:F916"/>
    <mergeCell ref="E920:F920"/>
    <mergeCell ref="G899:I899"/>
    <mergeCell ref="E922:F922"/>
    <mergeCell ref="E924:F924"/>
    <mergeCell ref="E926:F926"/>
    <mergeCell ref="E866:F866"/>
    <mergeCell ref="E864:F864"/>
    <mergeCell ref="E860:F860"/>
    <mergeCell ref="E862:F862"/>
    <mergeCell ref="G916:H916"/>
    <mergeCell ref="G917:I917"/>
    <mergeCell ref="G867:I867"/>
    <mergeCell ref="G903:I903"/>
    <mergeCell ref="G907:I907"/>
    <mergeCell ref="G911:I911"/>
    <mergeCell ref="G915:I915"/>
    <mergeCell ref="G901:I901"/>
    <mergeCell ref="G904:H904"/>
    <mergeCell ref="G905:I905"/>
    <mergeCell ref="G908:H908"/>
    <mergeCell ref="G909:I909"/>
    <mergeCell ref="G912:H912"/>
    <mergeCell ref="G913:I913"/>
    <mergeCell ref="E898:F898"/>
    <mergeCell ref="E900:F900"/>
    <mergeCell ref="E902:F902"/>
    <mergeCell ref="E904:F904"/>
    <mergeCell ref="E906:F906"/>
    <mergeCell ref="E908:F908"/>
    <mergeCell ref="E868:F868"/>
    <mergeCell ref="E870:F870"/>
    <mergeCell ref="E872:F872"/>
    <mergeCell ref="G943:I943"/>
    <mergeCell ref="G947:I947"/>
    <mergeCell ref="G951:I951"/>
    <mergeCell ref="E948:F948"/>
    <mergeCell ref="E950:F950"/>
    <mergeCell ref="E964:F964"/>
    <mergeCell ref="E884:F884"/>
    <mergeCell ref="E886:F886"/>
    <mergeCell ref="E874:F874"/>
    <mergeCell ref="E880:F880"/>
    <mergeCell ref="E882:F882"/>
    <mergeCell ref="E928:F928"/>
    <mergeCell ref="E930:F930"/>
    <mergeCell ref="G871:I871"/>
    <mergeCell ref="G875:I875"/>
    <mergeCell ref="G879:I879"/>
    <mergeCell ref="E876:F876"/>
    <mergeCell ref="E878:F878"/>
    <mergeCell ref="E918:F918"/>
    <mergeCell ref="E892:F892"/>
    <mergeCell ref="E894:F894"/>
    <mergeCell ref="E896:F896"/>
    <mergeCell ref="E888:F888"/>
    <mergeCell ref="E890:F890"/>
    <mergeCell ref="G883:I883"/>
    <mergeCell ref="G887:I887"/>
    <mergeCell ref="G891:I891"/>
    <mergeCell ref="G895:I895"/>
    <mergeCell ref="E910:F910"/>
    <mergeCell ref="G959:I959"/>
    <mergeCell ref="G963:I963"/>
    <mergeCell ref="G967:I967"/>
    <mergeCell ref="E940:F940"/>
    <mergeCell ref="E942:F942"/>
    <mergeCell ref="E944:F944"/>
    <mergeCell ref="E956:F956"/>
    <mergeCell ref="E958:F958"/>
    <mergeCell ref="E946:F946"/>
    <mergeCell ref="E952:F952"/>
    <mergeCell ref="E954:F954"/>
    <mergeCell ref="G949:I949"/>
    <mergeCell ref="G952:H952"/>
    <mergeCell ref="G953:I953"/>
    <mergeCell ref="G956:H956"/>
    <mergeCell ref="G957:I957"/>
    <mergeCell ref="G960:H960"/>
    <mergeCell ref="G961:I961"/>
    <mergeCell ref="G964:H964"/>
    <mergeCell ref="G965:I965"/>
    <mergeCell ref="G968:H968"/>
    <mergeCell ref="G969:I969"/>
    <mergeCell ref="G934:I935"/>
    <mergeCell ref="G932:I932"/>
    <mergeCell ref="E970:F970"/>
    <mergeCell ref="G971:I971"/>
    <mergeCell ref="G939:I939"/>
    <mergeCell ref="E938:F938"/>
    <mergeCell ref="E936:F936"/>
    <mergeCell ref="E932:F932"/>
    <mergeCell ref="E934:F934"/>
    <mergeCell ref="G938:I938"/>
    <mergeCell ref="G942:I942"/>
    <mergeCell ref="G946:I946"/>
    <mergeCell ref="G950:I950"/>
    <mergeCell ref="G954:I954"/>
    <mergeCell ref="G958:I958"/>
    <mergeCell ref="G962:I962"/>
    <mergeCell ref="G966:I966"/>
    <mergeCell ref="G970:I970"/>
    <mergeCell ref="G933:I933"/>
    <mergeCell ref="G936:H936"/>
    <mergeCell ref="G937:I937"/>
    <mergeCell ref="G940:H940"/>
    <mergeCell ref="G941:I941"/>
    <mergeCell ref="G944:H944"/>
    <mergeCell ref="G945:I945"/>
    <mergeCell ref="G948:H948"/>
    <mergeCell ref="E968:F968"/>
    <mergeCell ref="E960:F960"/>
    <mergeCell ref="E962:F962"/>
    <mergeCell ref="G955:I955"/>
    <mergeCell ref="E1120:F1120"/>
    <mergeCell ref="G1120:I1120"/>
    <mergeCell ref="G1121:I1121"/>
    <mergeCell ref="E1122:F1122"/>
    <mergeCell ref="G1122:I1123"/>
    <mergeCell ref="E1124:F1124"/>
    <mergeCell ref="G1124:H1124"/>
    <mergeCell ref="G1125:I1125"/>
    <mergeCell ref="E1126:F1126"/>
    <mergeCell ref="G1126:I1126"/>
    <mergeCell ref="E1012:F1012"/>
    <mergeCell ref="G1013:I1013"/>
    <mergeCell ref="E1014:F1014"/>
    <mergeCell ref="G1012:I1012"/>
    <mergeCell ref="E1028:F1028"/>
    <mergeCell ref="G1028:I1028"/>
    <mergeCell ref="G1029:I1029"/>
    <mergeCell ref="E1030:F1030"/>
    <mergeCell ref="E1044:F1044"/>
    <mergeCell ref="G1044:I1044"/>
    <mergeCell ref="G1045:I1045"/>
    <mergeCell ref="E1046:F1046"/>
    <mergeCell ref="E1060:F1060"/>
    <mergeCell ref="G1060:I1060"/>
    <mergeCell ref="G1061:I1061"/>
    <mergeCell ref="E1062:F1062"/>
    <mergeCell ref="E1076:F1076"/>
    <mergeCell ref="G1076:I1076"/>
    <mergeCell ref="G1077:I1077"/>
    <mergeCell ref="E1078:F1078"/>
    <mergeCell ref="E1146:F1146"/>
    <mergeCell ref="G1146:I1146"/>
    <mergeCell ref="G1147:I1147"/>
    <mergeCell ref="E1148:F1148"/>
    <mergeCell ref="G1148:H1148"/>
    <mergeCell ref="G1149:I1149"/>
    <mergeCell ref="E1144:F1144"/>
    <mergeCell ref="G1144:H1144"/>
    <mergeCell ref="G1145:I1145"/>
    <mergeCell ref="G1133:I1133"/>
    <mergeCell ref="E1134:F1134"/>
    <mergeCell ref="G1134:I1134"/>
    <mergeCell ref="G1135:I1135"/>
    <mergeCell ref="E1136:F1136"/>
    <mergeCell ref="G1136:I1136"/>
    <mergeCell ref="G1127:I1127"/>
    <mergeCell ref="E1128:F1128"/>
    <mergeCell ref="G1128:H1128"/>
    <mergeCell ref="G1129:I1129"/>
    <mergeCell ref="E1130:F1130"/>
    <mergeCell ref="G1130:I1130"/>
    <mergeCell ref="G1131:I1131"/>
    <mergeCell ref="E1132:F1132"/>
    <mergeCell ref="G1132:H1132"/>
    <mergeCell ref="G1211:I1211"/>
    <mergeCell ref="E1212:F1212"/>
    <mergeCell ref="G1212:H1212"/>
    <mergeCell ref="G1213:I1213"/>
    <mergeCell ref="E1214:F1214"/>
    <mergeCell ref="G1214:I1214"/>
    <mergeCell ref="E1208:F1208"/>
    <mergeCell ref="G1208:H1208"/>
    <mergeCell ref="G1209:I1209"/>
    <mergeCell ref="E1210:F1210"/>
    <mergeCell ref="G1210:I1210"/>
    <mergeCell ref="E1194:F1194"/>
    <mergeCell ref="G1194:I1194"/>
    <mergeCell ref="G1195:I1195"/>
    <mergeCell ref="E1184:F1184"/>
    <mergeCell ref="G1184:H1184"/>
    <mergeCell ref="G1185:I1185"/>
    <mergeCell ref="E1186:F1186"/>
    <mergeCell ref="G1186:I1186"/>
    <mergeCell ref="G1187:I1187"/>
    <mergeCell ref="G1235:I1235"/>
    <mergeCell ref="E1236:F1236"/>
    <mergeCell ref="G1236:H1236"/>
    <mergeCell ref="G1237:I1237"/>
    <mergeCell ref="E1238:F1238"/>
    <mergeCell ref="G1238:I1238"/>
    <mergeCell ref="G1233:I1233"/>
    <mergeCell ref="E1234:F1234"/>
    <mergeCell ref="G1234:I1234"/>
    <mergeCell ref="G1223:I1223"/>
    <mergeCell ref="E1224:F1224"/>
    <mergeCell ref="G1224:H1224"/>
    <mergeCell ref="G1225:I1225"/>
    <mergeCell ref="E1226:F1226"/>
    <mergeCell ref="G1226:I1226"/>
    <mergeCell ref="G1221:I1221"/>
    <mergeCell ref="E1222:F1222"/>
    <mergeCell ref="G1222:I1222"/>
    <mergeCell ref="E1290:F1290"/>
    <mergeCell ref="G1290:I1290"/>
    <mergeCell ref="G1291:I1291"/>
    <mergeCell ref="E1292:F1292"/>
    <mergeCell ref="G1292:H1292"/>
    <mergeCell ref="E1282:F1282"/>
    <mergeCell ref="G1282:I1282"/>
    <mergeCell ref="G1283:I1283"/>
    <mergeCell ref="E1272:F1272"/>
    <mergeCell ref="G1272:H1272"/>
    <mergeCell ref="G1273:I1273"/>
    <mergeCell ref="E1274:F1274"/>
    <mergeCell ref="G1274:I1274"/>
    <mergeCell ref="G1275:I1275"/>
    <mergeCell ref="E1270:F1270"/>
    <mergeCell ref="G1270:I1270"/>
    <mergeCell ref="G1271:I1271"/>
    <mergeCell ref="G1349:I1349"/>
    <mergeCell ref="E1350:F1350"/>
    <mergeCell ref="G1350:I1350"/>
    <mergeCell ref="G1337:I1337"/>
    <mergeCell ref="E1338:F1338"/>
    <mergeCell ref="G1338:I1338"/>
    <mergeCell ref="G1325:I1325"/>
    <mergeCell ref="E1326:F1326"/>
    <mergeCell ref="G1326:I1326"/>
    <mergeCell ref="G1311:I1311"/>
    <mergeCell ref="E1312:F1312"/>
    <mergeCell ref="G1312:H1312"/>
    <mergeCell ref="G1303:I1303"/>
    <mergeCell ref="E1304:F1304"/>
    <mergeCell ref="G1304:H1304"/>
    <mergeCell ref="G1293:I1293"/>
    <mergeCell ref="E1294:F1294"/>
    <mergeCell ref="G1294:I1294"/>
    <mergeCell ref="G1295:I1295"/>
    <mergeCell ref="E1296:F1296"/>
    <mergeCell ref="G1296:H1296"/>
    <mergeCell ref="E1108:F1108"/>
    <mergeCell ref="G1108:I1108"/>
    <mergeCell ref="G1109:I1109"/>
    <mergeCell ref="E1110:F1110"/>
    <mergeCell ref="G1110:I1111"/>
    <mergeCell ref="E1112:F1112"/>
    <mergeCell ref="G1112:I1112"/>
    <mergeCell ref="G1113:I1113"/>
    <mergeCell ref="E1114:F1114"/>
    <mergeCell ref="G1114:I1115"/>
    <mergeCell ref="E980:F980"/>
    <mergeCell ref="G981:I981"/>
    <mergeCell ref="E982:F982"/>
    <mergeCell ref="E976:F976"/>
    <mergeCell ref="G977:I977"/>
    <mergeCell ref="E978:F978"/>
    <mergeCell ref="E992:F992"/>
    <mergeCell ref="G993:I993"/>
    <mergeCell ref="E994:F994"/>
    <mergeCell ref="E996:F996"/>
    <mergeCell ref="G997:I997"/>
    <mergeCell ref="E1100:F1100"/>
    <mergeCell ref="G1100:I1100"/>
    <mergeCell ref="G1101:I1101"/>
    <mergeCell ref="E1102:F1102"/>
    <mergeCell ref="G1102:I1103"/>
    <mergeCell ref="E1104:F1104"/>
    <mergeCell ref="G1104:I1104"/>
    <mergeCell ref="G1105:I1105"/>
    <mergeCell ref="E1106:F1106"/>
    <mergeCell ref="G1106:I1107"/>
    <mergeCell ref="E1092:F1092"/>
    <mergeCell ref="E1196:F1196"/>
    <mergeCell ref="G1196:H1196"/>
    <mergeCell ref="G1197:I1197"/>
    <mergeCell ref="E1198:F1198"/>
    <mergeCell ref="G1198:I1198"/>
    <mergeCell ref="G1199:I1199"/>
    <mergeCell ref="E1200:F1200"/>
    <mergeCell ref="G1200:H1200"/>
    <mergeCell ref="G1201:I1201"/>
    <mergeCell ref="E1180:F1180"/>
    <mergeCell ref="G1180:H1180"/>
    <mergeCell ref="G1181:I1181"/>
    <mergeCell ref="E1116:F1116"/>
    <mergeCell ref="G1116:I1116"/>
    <mergeCell ref="G1117:I1117"/>
    <mergeCell ref="E1118:F1118"/>
    <mergeCell ref="G1118:I1119"/>
    <mergeCell ref="E1182:F1182"/>
    <mergeCell ref="G1182:I1182"/>
    <mergeCell ref="G1183:I1183"/>
    <mergeCell ref="E1170:F1170"/>
    <mergeCell ref="G1170:I1170"/>
    <mergeCell ref="G1171:I1171"/>
    <mergeCell ref="E1172:F1172"/>
    <mergeCell ref="G1172:H1172"/>
    <mergeCell ref="G1173:I1173"/>
    <mergeCell ref="E1168:F1168"/>
    <mergeCell ref="G1168:H1168"/>
    <mergeCell ref="G1169:I1169"/>
    <mergeCell ref="E1158:F1158"/>
    <mergeCell ref="G1158:I1158"/>
    <mergeCell ref="G1159:I1159"/>
    <mergeCell ref="E1284:F1284"/>
    <mergeCell ref="G1284:H1284"/>
    <mergeCell ref="G1285:I1285"/>
    <mergeCell ref="E1286:F1286"/>
    <mergeCell ref="G1286:I1286"/>
    <mergeCell ref="G1287:I1287"/>
    <mergeCell ref="E1288:F1288"/>
    <mergeCell ref="G1288:H1288"/>
    <mergeCell ref="G1289:I1289"/>
    <mergeCell ref="G1257:I1257"/>
    <mergeCell ref="E1258:F1258"/>
    <mergeCell ref="G1258:I1258"/>
    <mergeCell ref="E1202:F1202"/>
    <mergeCell ref="G1202:I1202"/>
    <mergeCell ref="G1203:I1203"/>
    <mergeCell ref="E1204:F1204"/>
    <mergeCell ref="G1204:H1204"/>
    <mergeCell ref="G1205:I1205"/>
    <mergeCell ref="E1206:F1206"/>
    <mergeCell ref="G1206:I1206"/>
    <mergeCell ref="G1207:I1207"/>
    <mergeCell ref="E1260:F1260"/>
    <mergeCell ref="G1260:H1260"/>
    <mergeCell ref="G1261:I1261"/>
    <mergeCell ref="E1262:F1262"/>
    <mergeCell ref="G1262:I1262"/>
    <mergeCell ref="G1263:I1263"/>
    <mergeCell ref="G1259:I1259"/>
    <mergeCell ref="G1247:I1247"/>
    <mergeCell ref="E1248:F1248"/>
    <mergeCell ref="G1248:H1248"/>
    <mergeCell ref="G1249:I1249"/>
    <mergeCell ref="G1319:I1319"/>
    <mergeCell ref="E1320:F1320"/>
    <mergeCell ref="G1320:H1320"/>
    <mergeCell ref="G1321:I1321"/>
    <mergeCell ref="E1322:F1322"/>
    <mergeCell ref="G1322:I1322"/>
    <mergeCell ref="G1323:I1323"/>
    <mergeCell ref="E1324:F1324"/>
    <mergeCell ref="G1324:H1324"/>
    <mergeCell ref="G1305:I1305"/>
    <mergeCell ref="E1306:F1306"/>
    <mergeCell ref="G1306:I1306"/>
    <mergeCell ref="G1307:I1307"/>
    <mergeCell ref="E1308:F1308"/>
    <mergeCell ref="G1308:H1308"/>
    <mergeCell ref="G1309:I1309"/>
    <mergeCell ref="E1310:F1310"/>
    <mergeCell ref="G1310:I1310"/>
    <mergeCell ref="A1312:A1315"/>
    <mergeCell ref="A1316:A1319"/>
    <mergeCell ref="A1320:A1323"/>
    <mergeCell ref="A1324:A1327"/>
    <mergeCell ref="A1328:A1331"/>
    <mergeCell ref="A1332:A1335"/>
    <mergeCell ref="A1336:A1339"/>
    <mergeCell ref="A1340:A1343"/>
    <mergeCell ref="A1344:A1347"/>
    <mergeCell ref="A1348:A1351"/>
    <mergeCell ref="A1352:A1355"/>
    <mergeCell ref="E1423:F1423"/>
    <mergeCell ref="G1423:I1424"/>
    <mergeCell ref="E1421:F1421"/>
    <mergeCell ref="G1421:I1421"/>
    <mergeCell ref="G1422:I1422"/>
    <mergeCell ref="G1413:H1413"/>
    <mergeCell ref="G1414:I1414"/>
    <mergeCell ref="E1415:F1415"/>
    <mergeCell ref="G1415:I1415"/>
    <mergeCell ref="G1416:I1416"/>
    <mergeCell ref="G1373:I1373"/>
    <mergeCell ref="E1374:F1374"/>
    <mergeCell ref="G1374:I1374"/>
    <mergeCell ref="G1345:I1345"/>
    <mergeCell ref="E1346:F1346"/>
    <mergeCell ref="G1346:I1346"/>
    <mergeCell ref="G1347:I1347"/>
    <mergeCell ref="E1348:F1348"/>
    <mergeCell ref="G1348:H1348"/>
    <mergeCell ref="G1333:I1333"/>
    <mergeCell ref="E1334:F1334"/>
    <mergeCell ref="A1380:A1383"/>
    <mergeCell ref="A1384:A1387"/>
    <mergeCell ref="A1388:A1391"/>
    <mergeCell ref="A1392:A1395"/>
    <mergeCell ref="A1396:A1399"/>
    <mergeCell ref="A1400:A1403"/>
    <mergeCell ref="A1356:A1359"/>
    <mergeCell ref="A1360:A1363"/>
    <mergeCell ref="A1364:A1367"/>
    <mergeCell ref="A1368:A1371"/>
    <mergeCell ref="A1372:A1375"/>
    <mergeCell ref="A1376:A1379"/>
    <mergeCell ref="G1357:I1357"/>
    <mergeCell ref="E1358:F1358"/>
    <mergeCell ref="G1358:I1358"/>
    <mergeCell ref="G1359:I1359"/>
    <mergeCell ref="E1360:F1360"/>
    <mergeCell ref="G1360:H1360"/>
    <mergeCell ref="G1361:I1361"/>
    <mergeCell ref="E1362:F1362"/>
    <mergeCell ref="G1362:I1362"/>
    <mergeCell ref="G1363:I1363"/>
    <mergeCell ref="E1364:F1364"/>
    <mergeCell ref="G1364:H1364"/>
    <mergeCell ref="G1365:I1365"/>
    <mergeCell ref="E1366:F1366"/>
    <mergeCell ref="G1366:I1366"/>
    <mergeCell ref="G1387:I1387"/>
    <mergeCell ref="E1388:F1388"/>
    <mergeCell ref="G1388:H1388"/>
    <mergeCell ref="G1389:I1389"/>
    <mergeCell ref="E1390:F1390"/>
    <mergeCell ref="A1417:A1420"/>
    <mergeCell ref="A1421:A1424"/>
    <mergeCell ref="E1417:F1417"/>
    <mergeCell ref="G1417:H1417"/>
    <mergeCell ref="G1418:I1418"/>
    <mergeCell ref="E1419:F1419"/>
    <mergeCell ref="G1419:I1419"/>
    <mergeCell ref="G1420:I1420"/>
    <mergeCell ref="A1404:A1407"/>
    <mergeCell ref="A1408:A1412"/>
    <mergeCell ref="A1413:A1416"/>
    <mergeCell ref="G1405:I1405"/>
    <mergeCell ref="E1406:F1406"/>
    <mergeCell ref="G1406:I1406"/>
    <mergeCell ref="G1407:I1407"/>
    <mergeCell ref="E1408:F1408"/>
    <mergeCell ref="G1408:H1408"/>
    <mergeCell ref="G1409:I1409"/>
    <mergeCell ref="E1410:F1410"/>
    <mergeCell ref="G1410:I1410"/>
    <mergeCell ref="G1412:I1412"/>
    <mergeCell ref="E1413:F1413"/>
    <mergeCell ref="A1433:A1436"/>
    <mergeCell ref="E1433:F1433"/>
    <mergeCell ref="G1433:H1433"/>
    <mergeCell ref="G1434:I1434"/>
    <mergeCell ref="E1435:F1435"/>
    <mergeCell ref="A1437:A1440"/>
    <mergeCell ref="E1437:F1437"/>
    <mergeCell ref="G1437:H1437"/>
    <mergeCell ref="G1438:I1438"/>
    <mergeCell ref="E1439:F1439"/>
    <mergeCell ref="G1435:I1436"/>
    <mergeCell ref="G1439:I1440"/>
    <mergeCell ref="A1425:A1428"/>
    <mergeCell ref="A1429:A1432"/>
    <mergeCell ref="G1432:I1432"/>
    <mergeCell ref="E1429:F1429"/>
    <mergeCell ref="G1427:I1428"/>
    <mergeCell ref="E1425:F1425"/>
    <mergeCell ref="G1425:H1425"/>
    <mergeCell ref="G1426:I1426"/>
    <mergeCell ref="E1427:F1427"/>
    <mergeCell ref="G1429:H1429"/>
    <mergeCell ref="G1430:I1430"/>
    <mergeCell ref="E1431:F1431"/>
    <mergeCell ref="G1431:I1431"/>
    <mergeCell ref="A1449:A1452"/>
    <mergeCell ref="E1449:F1449"/>
    <mergeCell ref="G1449:H1449"/>
    <mergeCell ref="G1450:I1450"/>
    <mergeCell ref="E1451:F1451"/>
    <mergeCell ref="A1453:A1456"/>
    <mergeCell ref="E1453:F1453"/>
    <mergeCell ref="G1453:H1453"/>
    <mergeCell ref="G1454:I1454"/>
    <mergeCell ref="E1455:F1455"/>
    <mergeCell ref="G1451:I1452"/>
    <mergeCell ref="G1455:I1456"/>
    <mergeCell ref="A1441:A1444"/>
    <mergeCell ref="E1441:F1441"/>
    <mergeCell ref="G1441:H1441"/>
    <mergeCell ref="G1442:I1442"/>
    <mergeCell ref="E1443:F1443"/>
    <mergeCell ref="G1443:I1444"/>
    <mergeCell ref="A1445:A1448"/>
    <mergeCell ref="E1445:F1445"/>
    <mergeCell ref="G1445:H1445"/>
    <mergeCell ref="G1446:I1446"/>
    <mergeCell ref="E1447:F1447"/>
    <mergeCell ref="G1447:I1448"/>
    <mergeCell ref="G1479:I1479"/>
    <mergeCell ref="G1480:I1480"/>
    <mergeCell ref="A1465:A1468"/>
    <mergeCell ref="E1465:F1465"/>
    <mergeCell ref="G1466:I1466"/>
    <mergeCell ref="E1467:F1467"/>
    <mergeCell ref="A1469:A1472"/>
    <mergeCell ref="E1469:F1469"/>
    <mergeCell ref="G1470:I1470"/>
    <mergeCell ref="E1471:F1471"/>
    <mergeCell ref="G1465:I1465"/>
    <mergeCell ref="G1467:I1468"/>
    <mergeCell ref="G1469:I1469"/>
    <mergeCell ref="G1471:I1472"/>
    <mergeCell ref="A1457:A1460"/>
    <mergeCell ref="E1457:F1457"/>
    <mergeCell ref="G1457:H1457"/>
    <mergeCell ref="G1458:I1458"/>
    <mergeCell ref="E1459:F1459"/>
    <mergeCell ref="G1459:I1460"/>
    <mergeCell ref="A1461:A1464"/>
    <mergeCell ref="E1461:F1461"/>
    <mergeCell ref="G1461:H1461"/>
    <mergeCell ref="G1462:I1462"/>
    <mergeCell ref="E1463:F1463"/>
    <mergeCell ref="G1463:I1464"/>
    <mergeCell ref="G1097:I1097"/>
    <mergeCell ref="E1098:F1098"/>
    <mergeCell ref="G1098:I1099"/>
    <mergeCell ref="E1084:F1084"/>
    <mergeCell ref="G1084:I1084"/>
    <mergeCell ref="G1085:I1085"/>
    <mergeCell ref="E1086:F1086"/>
    <mergeCell ref="G1086:I1087"/>
    <mergeCell ref="E1088:F1088"/>
    <mergeCell ref="G1088:I1088"/>
    <mergeCell ref="G1089:I1089"/>
    <mergeCell ref="E1090:F1090"/>
    <mergeCell ref="G1090:I1091"/>
    <mergeCell ref="A1481:A1484"/>
    <mergeCell ref="E1481:F1481"/>
    <mergeCell ref="G1481:H1481"/>
    <mergeCell ref="G1482:I1482"/>
    <mergeCell ref="E1483:F1483"/>
    <mergeCell ref="G1483:I1483"/>
    <mergeCell ref="G1484:I1484"/>
    <mergeCell ref="A1473:A1476"/>
    <mergeCell ref="E1473:F1473"/>
    <mergeCell ref="G1473:H1473"/>
    <mergeCell ref="G1474:I1474"/>
    <mergeCell ref="E1475:F1475"/>
    <mergeCell ref="A1477:A1480"/>
    <mergeCell ref="E1477:F1477"/>
    <mergeCell ref="G1477:H1477"/>
    <mergeCell ref="G1478:I1478"/>
    <mergeCell ref="E1479:F1479"/>
    <mergeCell ref="G1475:I1475"/>
    <mergeCell ref="G1476:I1476"/>
    <mergeCell ref="G1081:I1081"/>
    <mergeCell ref="E1082:F1082"/>
    <mergeCell ref="G1082:I1083"/>
    <mergeCell ref="E1068:F1068"/>
    <mergeCell ref="G1068:I1068"/>
    <mergeCell ref="G1069:I1069"/>
    <mergeCell ref="E1070:F1070"/>
    <mergeCell ref="G1070:I1071"/>
    <mergeCell ref="E1072:F1072"/>
    <mergeCell ref="G1072:I1072"/>
    <mergeCell ref="G1073:I1073"/>
    <mergeCell ref="E1074:F1074"/>
    <mergeCell ref="G1074:I1075"/>
    <mergeCell ref="E1094:F1094"/>
    <mergeCell ref="G1094:I1095"/>
    <mergeCell ref="E1096:F1096"/>
    <mergeCell ref="G1096:I1096"/>
    <mergeCell ref="G1092:I1092"/>
    <mergeCell ref="G1093:I1093"/>
    <mergeCell ref="E1064:F1064"/>
    <mergeCell ref="G1064:I1064"/>
    <mergeCell ref="G1065:I1065"/>
    <mergeCell ref="E1066:F1066"/>
    <mergeCell ref="G1066:I1067"/>
    <mergeCell ref="E1052:F1052"/>
    <mergeCell ref="G1052:I1052"/>
    <mergeCell ref="G1053:I1053"/>
    <mergeCell ref="E1054:F1054"/>
    <mergeCell ref="G1054:I1055"/>
    <mergeCell ref="E1056:F1056"/>
    <mergeCell ref="G1056:I1056"/>
    <mergeCell ref="G1057:I1057"/>
    <mergeCell ref="E1058:F1058"/>
    <mergeCell ref="G1058:I1059"/>
    <mergeCell ref="G1078:I1079"/>
    <mergeCell ref="E1080:F1080"/>
    <mergeCell ref="G1080:I1080"/>
    <mergeCell ref="G1046:I1047"/>
    <mergeCell ref="E1048:F1048"/>
    <mergeCell ref="G1048:I1048"/>
    <mergeCell ref="G1049:I1049"/>
    <mergeCell ref="E1050:F1050"/>
    <mergeCell ref="G1050:I1051"/>
    <mergeCell ref="E1036:F1036"/>
    <mergeCell ref="G1036:I1036"/>
    <mergeCell ref="G1037:I1037"/>
    <mergeCell ref="E1038:F1038"/>
    <mergeCell ref="G1038:I1039"/>
    <mergeCell ref="E1040:F1040"/>
    <mergeCell ref="G1040:I1040"/>
    <mergeCell ref="G1041:I1041"/>
    <mergeCell ref="E1042:F1042"/>
    <mergeCell ref="G1042:I1043"/>
    <mergeCell ref="G1062:I1063"/>
    <mergeCell ref="E1024:F1024"/>
    <mergeCell ref="G1025:I1025"/>
    <mergeCell ref="E1026:F1026"/>
    <mergeCell ref="E1020:F1020"/>
    <mergeCell ref="G1020:H1020"/>
    <mergeCell ref="G1021:I1021"/>
    <mergeCell ref="E1022:F1022"/>
    <mergeCell ref="G1024:I1024"/>
    <mergeCell ref="G1026:I1027"/>
    <mergeCell ref="G1022:I1023"/>
    <mergeCell ref="G1030:I1031"/>
    <mergeCell ref="E1032:F1032"/>
    <mergeCell ref="G1032:I1032"/>
    <mergeCell ref="G1033:I1033"/>
    <mergeCell ref="E1034:F1034"/>
    <mergeCell ref="G1034:I1035"/>
    <mergeCell ref="E1016:F1016"/>
    <mergeCell ref="G1017:I1017"/>
    <mergeCell ref="E1018:F1018"/>
    <mergeCell ref="G1016:I1016"/>
    <mergeCell ref="G1018:I1019"/>
    <mergeCell ref="G990:I991"/>
    <mergeCell ref="E1008:F1008"/>
    <mergeCell ref="G1009:I1009"/>
    <mergeCell ref="E1010:F1010"/>
    <mergeCell ref="E1004:F1004"/>
    <mergeCell ref="G1005:I1005"/>
    <mergeCell ref="E1006:F1006"/>
    <mergeCell ref="G1010:I1011"/>
    <mergeCell ref="E1000:F1000"/>
    <mergeCell ref="G1001:I1001"/>
    <mergeCell ref="E1002:F1002"/>
    <mergeCell ref="G1000:I1000"/>
    <mergeCell ref="G1004:I1004"/>
    <mergeCell ref="G1008:I1008"/>
    <mergeCell ref="G1006:I1007"/>
    <mergeCell ref="G1002:I1003"/>
    <mergeCell ref="G1014:I1015"/>
    <mergeCell ref="G1137:I1137"/>
    <mergeCell ref="E1138:F1138"/>
    <mergeCell ref="G1138:I1139"/>
    <mergeCell ref="E1140:F1140"/>
    <mergeCell ref="G1140:H1140"/>
    <mergeCell ref="G1141:I1141"/>
    <mergeCell ref="E1142:F1142"/>
    <mergeCell ref="G1142:I1142"/>
    <mergeCell ref="G1143:I1143"/>
    <mergeCell ref="E998:F998"/>
    <mergeCell ref="E984:F984"/>
    <mergeCell ref="G985:I985"/>
    <mergeCell ref="E986:F986"/>
    <mergeCell ref="E972:F972"/>
    <mergeCell ref="G972:I972"/>
    <mergeCell ref="G973:I973"/>
    <mergeCell ref="E974:F974"/>
    <mergeCell ref="G974:I975"/>
    <mergeCell ref="E988:F988"/>
    <mergeCell ref="G989:I989"/>
    <mergeCell ref="E990:F990"/>
    <mergeCell ref="G976:I976"/>
    <mergeCell ref="G980:I980"/>
    <mergeCell ref="G984:I984"/>
    <mergeCell ref="G988:I988"/>
    <mergeCell ref="G992:I992"/>
    <mergeCell ref="G986:I987"/>
    <mergeCell ref="G982:I983"/>
    <mergeCell ref="G978:I979"/>
    <mergeCell ref="G996:I996"/>
    <mergeCell ref="G998:I999"/>
    <mergeCell ref="G994:I995"/>
    <mergeCell ref="E1162:F1162"/>
    <mergeCell ref="G1162:I1162"/>
    <mergeCell ref="G1163:I1163"/>
    <mergeCell ref="E1164:F1164"/>
    <mergeCell ref="G1164:H1164"/>
    <mergeCell ref="G1165:I1165"/>
    <mergeCell ref="E1166:F1166"/>
    <mergeCell ref="G1166:I1166"/>
    <mergeCell ref="G1167:I1167"/>
    <mergeCell ref="E1150:F1150"/>
    <mergeCell ref="G1150:I1150"/>
    <mergeCell ref="G1151:I1151"/>
    <mergeCell ref="E1152:F1152"/>
    <mergeCell ref="G1152:H1152"/>
    <mergeCell ref="G1153:I1153"/>
    <mergeCell ref="E1154:F1154"/>
    <mergeCell ref="G1154:I1154"/>
    <mergeCell ref="G1155:I1155"/>
    <mergeCell ref="E1160:F1160"/>
    <mergeCell ref="G1160:H1160"/>
    <mergeCell ref="G1161:I1161"/>
    <mergeCell ref="E1156:F1156"/>
    <mergeCell ref="G1156:H1156"/>
    <mergeCell ref="G1157:I1157"/>
    <mergeCell ref="E1188:F1188"/>
    <mergeCell ref="G1188:H1188"/>
    <mergeCell ref="G1189:I1189"/>
    <mergeCell ref="E1190:F1190"/>
    <mergeCell ref="G1190:I1190"/>
    <mergeCell ref="G1191:I1191"/>
    <mergeCell ref="E1192:F1192"/>
    <mergeCell ref="G1192:H1192"/>
    <mergeCell ref="G1193:I1193"/>
    <mergeCell ref="E1174:F1174"/>
    <mergeCell ref="G1174:I1174"/>
    <mergeCell ref="G1175:I1175"/>
    <mergeCell ref="E1176:F1176"/>
    <mergeCell ref="G1176:H1176"/>
    <mergeCell ref="G1177:I1177"/>
    <mergeCell ref="E1178:F1178"/>
    <mergeCell ref="G1178:I1178"/>
    <mergeCell ref="G1179:I1179"/>
    <mergeCell ref="G1227:I1227"/>
    <mergeCell ref="E1228:F1228"/>
    <mergeCell ref="G1228:H1228"/>
    <mergeCell ref="G1229:I1229"/>
    <mergeCell ref="E1230:F1230"/>
    <mergeCell ref="G1230:I1230"/>
    <mergeCell ref="G1231:I1231"/>
    <mergeCell ref="E1232:F1232"/>
    <mergeCell ref="G1232:H1232"/>
    <mergeCell ref="G1215:I1215"/>
    <mergeCell ref="E1216:F1216"/>
    <mergeCell ref="G1216:H1216"/>
    <mergeCell ref="G1217:I1217"/>
    <mergeCell ref="E1218:F1218"/>
    <mergeCell ref="G1218:I1218"/>
    <mergeCell ref="G1219:I1219"/>
    <mergeCell ref="E1220:F1220"/>
    <mergeCell ref="G1220:H1220"/>
    <mergeCell ref="G1251:I1251"/>
    <mergeCell ref="E1252:F1252"/>
    <mergeCell ref="G1252:H1252"/>
    <mergeCell ref="G1253:I1253"/>
    <mergeCell ref="E1254:F1254"/>
    <mergeCell ref="G1254:I1254"/>
    <mergeCell ref="G1255:I1255"/>
    <mergeCell ref="E1256:F1256"/>
    <mergeCell ref="G1256:H1256"/>
    <mergeCell ref="G1239:I1239"/>
    <mergeCell ref="E1240:F1240"/>
    <mergeCell ref="G1240:H1240"/>
    <mergeCell ref="G1241:I1241"/>
    <mergeCell ref="E1242:F1242"/>
    <mergeCell ref="G1242:I1242"/>
    <mergeCell ref="G1243:I1243"/>
    <mergeCell ref="E1244:F1244"/>
    <mergeCell ref="G1244:H1244"/>
    <mergeCell ref="E1250:F1250"/>
    <mergeCell ref="G1250:I1250"/>
    <mergeCell ref="G1245:I1245"/>
    <mergeCell ref="E1246:F1246"/>
    <mergeCell ref="G1246:I1246"/>
    <mergeCell ref="E1276:F1276"/>
    <mergeCell ref="G1276:H1276"/>
    <mergeCell ref="G1277:I1277"/>
    <mergeCell ref="E1278:F1278"/>
    <mergeCell ref="G1278:I1278"/>
    <mergeCell ref="G1279:I1279"/>
    <mergeCell ref="E1280:F1280"/>
    <mergeCell ref="G1280:H1280"/>
    <mergeCell ref="G1281:I1281"/>
    <mergeCell ref="E1264:F1264"/>
    <mergeCell ref="G1264:H1264"/>
    <mergeCell ref="G1265:I1265"/>
    <mergeCell ref="E1266:F1266"/>
    <mergeCell ref="G1266:I1266"/>
    <mergeCell ref="G1267:I1267"/>
    <mergeCell ref="E1268:F1268"/>
    <mergeCell ref="G1268:H1268"/>
    <mergeCell ref="G1269:I1269"/>
    <mergeCell ref="G1313:I1313"/>
    <mergeCell ref="E1314:F1314"/>
    <mergeCell ref="G1314:I1314"/>
    <mergeCell ref="G1315:I1315"/>
    <mergeCell ref="E1316:F1316"/>
    <mergeCell ref="G1316:H1316"/>
    <mergeCell ref="G1317:I1317"/>
    <mergeCell ref="E1318:F1318"/>
    <mergeCell ref="G1318:I1318"/>
    <mergeCell ref="G1297:I1297"/>
    <mergeCell ref="E1298:F1298"/>
    <mergeCell ref="G1298:I1298"/>
    <mergeCell ref="G1299:I1299"/>
    <mergeCell ref="E1300:F1300"/>
    <mergeCell ref="G1300:H1300"/>
    <mergeCell ref="G1301:I1301"/>
    <mergeCell ref="E1302:F1302"/>
    <mergeCell ref="G1302:I1302"/>
    <mergeCell ref="G1339:I1339"/>
    <mergeCell ref="E1340:F1340"/>
    <mergeCell ref="G1340:H1340"/>
    <mergeCell ref="G1341:I1341"/>
    <mergeCell ref="E1342:F1342"/>
    <mergeCell ref="G1342:I1342"/>
    <mergeCell ref="G1343:I1343"/>
    <mergeCell ref="E1344:F1344"/>
    <mergeCell ref="G1344:H1344"/>
    <mergeCell ref="G1327:I1327"/>
    <mergeCell ref="E1328:F1328"/>
    <mergeCell ref="G1328:H1328"/>
    <mergeCell ref="G1329:I1329"/>
    <mergeCell ref="E1330:F1330"/>
    <mergeCell ref="G1330:I1330"/>
    <mergeCell ref="G1331:I1331"/>
    <mergeCell ref="E1332:F1332"/>
    <mergeCell ref="G1332:H1332"/>
    <mergeCell ref="G1334:I1334"/>
    <mergeCell ref="G1335:I1335"/>
    <mergeCell ref="E1336:F1336"/>
    <mergeCell ref="G1336:H1336"/>
    <mergeCell ref="G1367:I1367"/>
    <mergeCell ref="E1368:F1368"/>
    <mergeCell ref="G1368:H1368"/>
    <mergeCell ref="G1369:I1369"/>
    <mergeCell ref="E1370:F1370"/>
    <mergeCell ref="G1370:I1370"/>
    <mergeCell ref="G1371:I1371"/>
    <mergeCell ref="E1372:F1372"/>
    <mergeCell ref="G1372:H1372"/>
    <mergeCell ref="G1351:I1351"/>
    <mergeCell ref="E1352:F1352"/>
    <mergeCell ref="G1352:H1352"/>
    <mergeCell ref="G1353:I1353"/>
    <mergeCell ref="E1354:F1354"/>
    <mergeCell ref="G1354:I1354"/>
    <mergeCell ref="G1355:I1355"/>
    <mergeCell ref="E1356:F1356"/>
    <mergeCell ref="G1356:H1356"/>
    <mergeCell ref="G1375:I1375"/>
    <mergeCell ref="E1376:F1376"/>
    <mergeCell ref="G1376:H1376"/>
    <mergeCell ref="G1377:I1377"/>
    <mergeCell ref="E1378:F1378"/>
    <mergeCell ref="G1378:I1378"/>
    <mergeCell ref="G1379:I1379"/>
    <mergeCell ref="E1380:F1380"/>
    <mergeCell ref="G1380:H1380"/>
    <mergeCell ref="G1403:I1403"/>
    <mergeCell ref="E1404:F1404"/>
    <mergeCell ref="G1404:H1404"/>
    <mergeCell ref="G1381:I1381"/>
    <mergeCell ref="E1382:F1382"/>
    <mergeCell ref="G1382:I1382"/>
    <mergeCell ref="G1383:I1383"/>
    <mergeCell ref="E1384:F1384"/>
    <mergeCell ref="G1384:H1384"/>
    <mergeCell ref="G1390:I1390"/>
    <mergeCell ref="G1385:I1385"/>
    <mergeCell ref="E1386:F1386"/>
    <mergeCell ref="G1386:I1386"/>
    <mergeCell ref="G1397:I1397"/>
    <mergeCell ref="E1398:F1398"/>
    <mergeCell ref="G1398:I1398"/>
    <mergeCell ref="G1399:I1399"/>
    <mergeCell ref="E1400:F1400"/>
    <mergeCell ref="G1400:H1400"/>
    <mergeCell ref="G1401:I1401"/>
    <mergeCell ref="E1402:F1402"/>
    <mergeCell ref="G1402:I1402"/>
    <mergeCell ref="G1391:I1391"/>
    <mergeCell ref="E1392:F1392"/>
    <mergeCell ref="G1392:H1392"/>
    <mergeCell ref="G1393:I1393"/>
    <mergeCell ref="E1394:F1394"/>
    <mergeCell ref="G1394:I1394"/>
    <mergeCell ref="G1395:I1395"/>
    <mergeCell ref="E1396:F1396"/>
    <mergeCell ref="G1396:H1396"/>
  </mergeCells>
  <dataValidations count="50">
    <dataValidation allowBlank="1" showInputMessage="1" showErrorMessage="1" promptTitle="Of Pages" prompt="Enter total number of pages in workbook." sqref="L7"/>
    <dataValidation allowBlank="1" showInputMessage="1" showErrorMessage="1" promptTitle="Page Number" prompt="Enter page number referentially to the other pages in this workbook." sqref="K7"/>
    <dataValidation type="whole" allowBlank="1" showInputMessage="1" showErrorMessage="1" promptTitle="Year" prompt="Enter the current year here.  It will populate the correct year in the rest of the form." sqref="M7">
      <formula1>2011</formula1>
      <formula2>2050</formula2>
    </dataValidation>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Indicate Negative Report" prompt="Mark an X in this box if you are submitting a negative report for this reporting period." sqref="K9:K11"/>
    <dataValidation allowBlank="1" showInputMessage="1" showErrorMessage="1" promptTitle="Travel Date(s) Example" prompt="Travel Date is listed here." sqref="F17 F1307 F1323 F1339 F1355 F1371 F1387 F1403 F1420 F1484"/>
    <dataValidation allowBlank="1" showInputMessage="1" showErrorMessage="1" promptTitle="Event Sponsor Example" prompt="Event Sponsor is listed here." sqref="C17 C273 C277 C1307 C1323 C1339 C1355 C1371 C1387 C1403 C1420"/>
    <dataValidation allowBlank="1" showInputMessage="1" showErrorMessage="1" promptTitle="Traveler Title Example" prompt="Traveler Title is listed here." sqref="B17 B273 B1307 B1311 B1323 B1327 B1339 B1343 B1355 B1359 B1371 B1375 B1387 B1391 B1403 B1407 B1420 B1424 B1484"/>
    <dataValidation allowBlank="1" showInputMessage="1" showErrorMessage="1" promptTitle="Location Example" prompt="Location listed here." sqref="F15 F1305 F1321 F1337 F1353 F1369 F1385 F1401 F1418 F1482"/>
    <dataValidation allowBlank="1" showInputMessage="1" showErrorMessage="1" promptTitle="Event Description Example" prompt="Event Description listed here._x000a_" sqref="C15 C271 C1305 C1321 C1337 C1353 C1369 C1385 C1401 C1418 C1482"/>
    <dataValidation allowBlank="1" showInputMessage="1" showErrorMessage="1" promptTitle="Traveler Name Example" prompt="Traveler Name Listed Here" sqref="B15 B271 B1305 B1321 B1337 B1353 B1369 B1385 B1401 B1418 B1482"/>
    <dataValidation type="date" allowBlank="1" showInputMessage="1" showErrorMessage="1" errorTitle="Data Entry Error" error="Please enter date using MM/DD/YYYY" promptTitle="Event Ending Date Example" prompt="Event ending date is listed here using the form MM/DD/YYYY." sqref="D17 D273 D1307 D1323 D1339 D1355 D1371 D1387 D1403 D1420 D1484">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D271 D1305 D1321 D1337 D1353 D1369 D1385 D1401 D1418 D1482">
      <formula1>40179</formula1>
      <formula2>73051</formula2>
    </dataValidation>
    <dataValidation allowBlank="1" showInputMessage="1" showErrorMessage="1" promptTitle="Benefit #3 Total Amount Example" prompt="The total amount of Benefit #3 is entered here." sqref="M17 M273 M1307 M1323 M1339 M1355 M1371 M1387 M1403 M1420 M1484"/>
    <dataValidation allowBlank="1" showInputMessage="1" showErrorMessage="1" promptTitle="Benefit #2 Total Amount Example" prompt="The total amount of Benefit #2 is entered here." sqref="M16 M272 M1306 M1322 M1338 M1354 M1370 M1386 M1402 M1419 M1483"/>
    <dataValidation allowBlank="1" showInputMessage="1" showErrorMessage="1" promptTitle="Payment #2-- Payment in-kind" prompt="If payment type for benefit #2 was in-kind, this box would contain an x." sqref="L16 L272 L276 L1306 L1322 L1338 L1354 L1370 L1386 L1402 L1419 L1483"/>
    <dataValidation allowBlank="1" showInputMessage="1" showErrorMessage="1" promptTitle="Benefit #3-- Payment in-kind" prompt="Since the payment type for benefit #3 was in-kind, this box contains an x." sqref="L17 L273 L277 L1307 L1323 L1339 L1355 L1371 L1387 L1403 L1420 L1484"/>
    <dataValidation allowBlank="1" showInputMessage="1" showErrorMessage="1" promptTitle="Benefit #3-- Payment by Check" prompt="If payment type for benefit #3 was by check, this box would contain an x." sqref="K17 K273 K277 K1307 K1323 K1339 K1355 K1371 K1387 K1403 K1420 K1484"/>
    <dataValidation allowBlank="1" showInputMessage="1" showErrorMessage="1" promptTitle="Benefit #2-- Payment by Check" prompt="Since benefit #2 was paid by check, this box contains an x." sqref="K16 K272 K276 K1306 K1322 K1338 K1354 K1370 K1386 K1402 K1419 K1483"/>
    <dataValidation allowBlank="1" showInputMessage="1" showErrorMessage="1" promptTitle="Benefit #3 Description Example" prompt="Benefit #3 description is listed here" sqref="J17 J273 J277 J1307 J1323 J1339 J1355 J1371 J1387 J1403 J1420 J1484"/>
    <dataValidation allowBlank="1" showInputMessage="1" showErrorMessage="1" promptTitle="Benefit #2 Description Example" prompt="Benefit #2 description is listed here" sqref="J16 J272 J276 J1306 J1322 J1338 J1354 J1370 J1386 J1402 J1419 J1483"/>
    <dataValidation allowBlank="1" showInputMessage="1" showErrorMessage="1" promptTitle="Benefit #1 Total Amount Example" prompt="The total amount of Benefit #1 is entered here." sqref="M15 M271 M1305 M1321 M1337 M1353 M1369 M1385 M1401 M1418 M1482"/>
    <dataValidation allowBlank="1" showInputMessage="1" showErrorMessage="1" promptTitle="Benefit #1-- Payment in-kind" prompt="Since the payment type for benefit #1 was in-kind, this box contains an x." sqref="L15 L271 L275 L1305 L1321 L1337 L1353 L1369 L1385 L1401 L1418 L1482"/>
    <dataValidation allowBlank="1" showInputMessage="1" showErrorMessage="1" promptTitle="Benefit #1--Payment by Check" prompt="If payment type for benefit #1 was by check, this box would contain an x." sqref="K15 K271 K275 K1305 K1321 K1337 K1353 K1369 K1385 K1401 K1418 K1482"/>
    <dataValidation allowBlank="1" showInputMessage="1" showErrorMessage="1" promptTitle="Benefit#1 Description Example" prompt="Benefit Description for Entry #1 is listed here." sqref="J15 J271 J275 J1305 J1321 J1337 J1353 J1369 J1385 J1401 J1418 J1482"/>
    <dataValidation allowBlank="1" showInputMessage="1" showErrorMessage="1" promptTitle="Benefit Source" prompt="List the benefit source here." sqref="G15:I15 G17:I17 G71:I71 G73:I73 G1307:I1307 G1279:I1279 G1277:I1277 G1281 G1289 G1285 G1293 G1301 G1297 G1309:I1309 G1311:I1311 G1305:I1305 G19 G53:I53 G51:I51 G57:I57 G55:I55 G61:I61 G59:I59 G65:I65 G63:I63 G69:I69 G67:I67 G49:I49 G47:I47 G95:I95 G97:I97 G77:I77 G75:I75 G81:I81 G79:I79 G85:I85 G83:I83 G89:I89 G87:I87 G93:I93 G91:I91 G117:I117 G115:I115 G101:I101 G99:I99 G105:I105 G103:I103 G109:I109 G107:I107 G113:I113 G111:I111 G1223:I1223 G1221:I1221 G143:I143 G145:I145 G121:I121 G119:I119 G129:I129 G127:I127 G133:I133 G131:I131 G125:I125 G123:I123 G141:I141 G139:I139 G167:I167 G169:I169 G149:I149 G147:I147 G153:I153 G151:I151 G157:I157 G155:I155 G161:I161 G159:I159 G165:I165 G163:I163 G191:I191 G193:I193 G173:I173 G171:I171 G177:I177 G175:I175 G181:I181 G179:I179 G185:I185 G183:I183 G189:I189 G187:I187 G215:I215 G217:I217 G197:I197 G195:I195 G201:I201 G199:I199 G205:I205 G203:I203 G209:I209 G207:I207 G213:I213 G211:I211 G225:I225 G229:I229 G137:I137 G135:I135 G1213:I1213 G1219:I1219 G1217:I1217 G219 G227:I227 G223:I223 G233:I233 G231:I231 G1209:I1209 G1215:I1215 G235:I235 G239:I239 G245:I245 G243:I243 G249:I249 G247:I247 G237:I237 G241:I241 G253:I253 G251:I251 G269:I269 G273:I273 G265:I265 G255:I255 G259:I259 G263:I263 G267:I267 G271:I271 G277:I277 G275:I275 G281:I281 G279 G257:I257 G261:I261 G283 G287 G293:I293 G291 G297:I297 G295:I295 G285:I285 G289:I289 G301:I301 G299:I299 G335:I335 G337:I337 G305:I305 G309:I309 G307:I307 G303:I303 G325:I325 G323:I323 G329:I329 G327:I327 G333:I333 G331:I331 G359:I359 G361:I361 G341:I341 G339:I339 G345:I345 G343:I343 G349:I349 G347:I347 G353:I353 G351:I351 G357:I357 G355:I355 G383:I383 G385:I385 G365:I365 G363:I363 G369:I369 G367:I367 G373:I373 G371:I371 G377:I377 G375:I375 G381:I381 G379:I379 G407:I407 G409:I409 G389:I389 G387:I387 G393:I393 G391:I391 G397:I397 G395:I395 G401:I401 G399:I399 G405:I405 G403:I403 G431:I431 G433:I433 G413:I413 G411:I411 G417:I417 G415:I415 G421:I421 G419:I419 G425:I425 G423:I423 G429:I429 G427:I427 G455:I455 G457:I457 G437:I437 G435:I435 G441:I441 G439:I439 G445:I445 G443:I443 G449:I449 G447:I447 G453:I453 G451:I451 G479:I479 G481:I481 G461:I461 G459:I459 G465:I465 G463:I463 G469:I469 G467:I467 G473:I473 G471:I471 G477:I477 G475:I475 G503:I503 G505:I505 G485:I485 G483:I483 G489:I489 G487:I487 G493:I493 G491:I491 G497:I497 G495:I495 G501:I501 G499:I499 G527:I527 G529:I529 G509:I509 G507:I507 G513:I513 G511:I511 G517:I517 G515:I515 G521:I521 G519:I519 G525:I525 G523:I523 G551:I551 G553:I553 G533:I533 G531:I531 G537:I537 G535:I535 G541:I541 G539:I539 G545:I545 G543:I543 G549:I549 G547:I547 G575:I575 G577:I577 G557:I557 G555:I555 G561:I561 G559:I559 G565:I565 G563:I563 G569:I569 G567:I567 G573:I573 G571:I571 G591:I591 G593:I593 G581:I581 G579:I579 G585:I585 G583:I583 G589:I589 G587:I587 G321:I321 F311:H311 G319:I319 G315:I315 G615:I615 G617:I617 G595:I595 G597:I597 G599:I599 G601:I601 G603:I603 G605:I605 G607:I607 G609:I609 G611:I611 G613:I613 G313:I313 G317:I317 G619:I619 G621:I621 G627:I627 G629:I629 G631:I631 G634:I634 G623:I623 G625:I625 G636:I636 G638:I638 G1189:I1189 G1195:I1195 G644:I644 G648:I648 G646:I646 G650:I650 G658:I658 G656:I656 G660:I660 G662:I662 G666:I666 G664:I664 G1193:I1193 G704:I704 G678:I678 G784:I784 G817:I817 G1199:I1199 G708 G676:I676 G764:I766 G819:I819 G1197:I1197 G1225:I1225 G720:I720 G682:I682 G768:I768 G788:I788 G1227:I1227 G1207:I1207 G716 G680:I680 G1205:I1205 G686:I686 G1211:I1211 G692 G724:I724 G748:I748 G744:I744 G796:I796 G640:I640 G698:I698 G730:I730 G772:I772 G642:I642 G702:I702 G728:I728 G752:I753 G652:I652 G700:I700 G706:I706 G776:I776 G811:I811 G654:I654 G696:I696 G756:I756 G804:I804 G668:I668 G714:I714 G734:I734 G762:I762 G780:I780 G815:I815 G670:I670 G712:I712 G732:I732 G760:I760 G809:I809 G674:I674 G672:I672 G823:I823 G821:I821 G827:I827 G825:I825 G736:I736 G740:I740 G792:I792 G800:I800 G865:I865 G867:I867 G813:I813 G847:I847 G845:I845 G855:I855 G853:I853 G859:I859 G857:I857 G863:I863 G861:I861 G889:I889 G891:I891 G871:I871 G869:I869 G875:I875 G873:I873 G879:I879 G877:I877 G883:I883 G881:I881 G887:I887 G885:I885 G913:I913 G915:I915 G895:I895 G893:I893 G899:I899 G897:I897 G903:I903 G901:I901 G907:I907 G905:I905 G911:I911 G909:I909 G937:I937 G939:I939 G919:I919 G917:I917 G923:I923 G921:I921 G927:I927 G925:I925 G931:I931 G929:I929 G935:I935 G933:I933 G961:I961 G963:I963 G943:I943 G941:I941 G947:I947 G945:I945 G951:I951 G949:I949 G955:I955 G953:I953 G959:I959 G957:I957 G985:I985 G987:I987 G967:I967 G965:I965 G971:I971 G969:I969 G975:I975 G973:I973 G979:I979 G977:I977 G983:I983 G981:I981 G1009:I1009 G1011:I1011 G991:I991 G989:I989 G995:I995 G993:I993 G999:I999 G997:I997 G1003:I1003 G1001:I1001 G1007:I1007 G1005:I1005 G1033:I1033 G1035:I1035 G1015:I1015 G1013:I1013 G1019:I1019 G1017:I1017 G1023:I1023 G1021:I1021 G1027:I1027 G1025:I1025 G1031:I1031 G1029:I1029 G1057:I1057 G1059:I1059 G1039:I1039 G1037:I1037 G1043:I1043 G1041:I1041 G1047:I1047 G1045:I1045 G1051:I1051 G1049:I1049 G1055:I1055 G1053:I1053 G1081:I1081 G1083:I1083 G1063:I1063 G1061:I1061 G1067:I1067 G1065:I1065 G1071:I1071 G1069:I1069 G1075:I1075 G1073:I1073 G1079:I1079 G1077:I1077 G1105:I1105 G1107:I1107 G1087:I1087 G1085:I1085 G1091:I1091 G1089:I1089 G1095:I1095 G1093:I1093 G1099:I1099 G1097:I1097 G1103:I1103 G1101:I1101 G1129:I1129 G1131:I1131 G1111:I1111 G1109:I1109 G1115:I1115 G1113:I1113 G1119:I1119 G1117:I1117 G1123:I1123 G1121:I1121 G1127:I1127 G1125:I1125 G1153:I1153 G1155:I1155 G1135:I1135 G1133:I1133 G1139:I1139 G1137:I1137 G1143:I1143 G1141:I1141 G1147:I1147 G1145:I1145 G1151:I1151 G1149:I1149 G1177:I1177 G1179:I1179 G1159:I1159 G1157:I1157 G1163:I1163 G1161:I1161 G1167:I1167 G1165:I1165 G1171:I1171 G1169:I1169 G1175:I1175 G1173:I1173 G1201:I1201 G1203:I1203 G1183:I1183 G1181:I1181 G1187:I1187 G1185:I1185 G1191:I1191 G684:I684 G690:I690 G688:I688 G829 G835:I835 G833:I833 G839:I839 G837:I837 G843:I843 G841:I841 G849 G1235:I1235 G1233:I1233 G1231:I1231 G1229:I1229 G1237:I1237 G1239:I1239 G1247:I1247 G1245:I1245 G1243:I1243 G1241:I1241 G1249:I1249 G1251:I1251 G1259:I1259 G1257:I1257 G1255:I1255 G1253:I1253 G1261:I1261 G1263:I1263 G1271:I1271 G1269:I1269 G1267:I1267 G1265:I1265 G1273:I1273 G1275:I1275 G23 G29:I29 G27:I27 G33:I33 G31:I31 G37:I37 G35:I35 G41:I41 G39:I39 G45:I45 G43:I43 G1323:I1323 G1317 G1313 G1325:I1325 G1327:I1327 G1321:I1321 G1339:I1339 G1333 G1329 G1341:I1341 G1343:I1343 G1337:I1337 G1355:I1355 G1349 G1345 G1357:I1357 G1359:I1359 G1353:I1353 G1371:I1371 G1365 G1361 G1373:I1373 G1375:I1375 G1369:I1369 G1387:I1387 G1381 G1377 G1389:I1389 G1391:I1391 G1385:I1385 G1403:I1403 G1397 G1393 G1405:I1405 G1407:I1407 G1401:I1401 G1420:I1420 G1414 G1409 G1422:I1422 G1424:I1424 G1418:I1418 G1430 G1426 G1434 G1446 G1442 G1458 G1438 G1450 G1470 G1454 G1462 G1478 G1476:I1476 G1474 G1480:I1480 G1466 G1482:I1482 G1484:I1484"/>
    <dataValidation allowBlank="1" showInputMessage="1" showErrorMessage="1" promptTitle="Benefit #3- Payment in-kind" prompt="If there is a benefit #3 and it was paid in-kind, mark this box with an  x._x000a_" sqref="L73 L1311 L1279 L1283 L1291 L1287 L1295 L21 L53 L57 L61 L65 L69 L49 L97 L77 L81 L85 L89 L93 L117 L101 L105 L109 L113 L1223 L145 L121 L129 L133 L125 L141 L169 L149 L153 L157 L161 L165 L193 L173 L177 L181 L185 L189 L217 L197 L201 L205 L209 L213 L225 L137 L1219 L221 L229 L233 L1215 L237 L245 L249 L241 L253 L1211 L265 L261 L269 L257 L281 L1207 L289 L293 L297 L285 L301 L337 L305 L309 L325 L329 L333 L361 L341 L345 L349 L353 L357 L385 L365 L369 L373 L377 L381 L409 L389 L393 L397 L401 L405 L433 L413 L417 L421 L425 L429 L457 L437 L441 L445 L449 L453 L481 L461 L465 L469 L473 L477 L505 L485 L489 L493 L497 L501 L529 L509 L513 L517 L521 L525 L553 L533 L537 L541 L545 L549 L577 L557 L561 L565 L569 L573 L593 L581 L585 L589 L321 L313 L617 L597 L601 L605 L609 L613 L317 L621 L629 L634 L625 L638 L1187 L646 L650 L658 L662 L666 L1191 L710 L682 L766 L819 L1195 L1199 L706 L1227 L694 L642 L698 L730 L654 L702 L811 L670 L714 L734 L762 L815 L674 L823 L827 L678 L867 L847 L855 L859 L863 L891 L871 L875 L879 L883 L887 L915 L895 L899 L903 L907 L911 L939 L919 L923 L927 L931 L935 L963 L943 L947 L951 L955 L959 L987 L967 L971 L975 L979 L983 L1011 L991 L995 L999 L1003 L1007 L1035 L1015 L1019 L1023 L1027 L1031 L1059 L1039 L1043 L1047 L1051 L1055 L1083 L1063 L1067 L1071 L1075 L1079 L1107 L1087 L1091 L1095 L1099 L1103 L1131 L1111 L1115 L1119 L1123 L1127 L1155 L1135 L1139 L1143 L1147 L1151 L1179 L1159 L1163 L1167 L1171 L1175 L1203 L1183 L686 L690 L831 L835 L839 L843 L851 L1235 L1231 L1239 L1247 L1243 L1251 L1259 L1255 L1263 L1271 L1267 L1275 L25 L29 L33 L37 L41 L45 L1327 L1343 L1359 L1375 L1391 L1407 L1424 L1472"/>
    <dataValidation allowBlank="1" showInputMessage="1" showErrorMessage="1" promptTitle="Benefit #2- Payment in-kind" prompt="If there is a benefit #2 and it was paid in-kind, mark this box with an  x._x000a_" sqref="L72 L1310 L1278 L1282 L1290 L1286 L1294 L20 L52 L56 L60 L64 L68 L48 L96 L76 L80 L84 L88 L92 L116 L100 L104 L108 L112 L1222 L144 L120 L128 L132 L124 L140 L168 L148 L152 L156 L160 L164 L192 L172 L176 L180 L184 L188 L216 L196 L200 L204 L208 L212 L224 L136 L1218 L220 L228 L232 L1214 L236 L244 L248 L240 L252 L1210 L260 L264 L268 L256 L280 L1206 L288 L292 L296 L284 L300 L336 L308 L304 L324 L328 L332 L360 L340 L344 L348 L352 L356 L384 L364 L368 L372 L376 L380 L408 L388 L392 L396 L400 L404 L432 L412 L416 L420 L424 L428 L456 L436 L440 L444 L448 L452 L480 L460 L464 L468 L472 L476 L504 L484 L488 L492 L496 L500 L528 L508 L512 L516 L520 L524 L552 L532 L536 L540 L544 L548 L576 L556 L560 L564 L568 L572 L592 L580 L584 L588 L316 L320 L616 L596 L600 L604 L608 L612 L312 L620 L628 L632:L633 L624 L637 L1186 L645 L649 L657 L661 L665 L1190 L709 L685 L785:L786 L818 L1194 L1198 L721:L722 L705 L769:L770 L789:L790 L1226 L693 L725:L726 L749:L750 L745:L746 L793:L794 L641 L697 L729 L752:L753 L773:L774 L797:L798 L653 L701 L717:L718 L757:L758 L777:L778 L805:L807 L669 L713 L733 L761 L781:L782 L814 L681 L822 L826 L737:L738 L741:L742 L801:L802 L866 L810 L846 L854 L858 L862 L890 L870 L874 L878 L882 L886 L914 L894 L898 L902 L906 L910 L938 L918 L922 L926 L930 L934 L962 L942 L946 L950 L954 L958 L986 L966 L970 L974 L978 L982 L1010 L990 L994 L998 L1002 L1006 L1034 L1014 L1018 L1022 L1026 L1030 L1058 L1038 L1042 L1046 L1050 L1054 L1082 L1062 L1066 L1070 L1074 L1078 L1106 L1086 L1090 L1094 L1098 L1102 L1130 L1110 L1114 L1118 L1122 L1126 L1154 L1134 L1138 L1142 L1146 L1150 L1178 L1158 L1162 L1166 L1170 L1174 L1202 L1182 L689 L673 L677 L830 L834 L838 L842 L850 L1234 L1230 L1238 L1246 L1242 L1250 L1258 L1254 L1262 L1270 L1266 L1274 L24 L28 L32 L36 L40 L44 L1326 L1342 L1358 L1374 L1390 L1406 L1423 L1467:L1468 L1471 L1476 L1480"/>
    <dataValidation allowBlank="1" showInputMessage="1" showErrorMessage="1" promptTitle="Benefit #1- Payment in-kind" prompt="If there is a benefit #1 and it was paid in-kind, mark this box with an  x._x000a_" sqref="L70:L71 L1296:L1304 L1280:L1281 L1288:L1289 L1284:L1285 L1292:L1293 L1308:L1309 L18:L19 L50:L51 L54:L55 L58:L59 L62:L63 L66:L67 L46:L47 L94:L95 L74:L75 L78:L79 L82:L83 L86:L87 L90:L91 L114:L115 L98:L99 L102:L103 L106:L107 L110:L111 L1220:L1221 L142:L143 L118:L119 L126:L127 L130:L131 L122:L123 L138:L139 L166:L167 L146:L147 L150:L151 L154:L155 L158:L159 L162:L163 L190:L191 L170:L171 L174:L175 L178:L179 L182:L183 L186:L187 L214:L215 L194:L195 L198:L199 L202:L203 L206:L207 L210:L211 L234:L235 L134:L135 L1216:L1217 L218:L219 L226:L227 L230:L231 L254:L255 L238:L239 L242:L243 L246:L247 L222:L223 L250:L251 L282:L283 L258:L259 L262:L263 L270 L274 L278:L279 L1212:L1213 L286:L287 L290:L291 L294:L295 L266:L267 L298:L299 L334:L335 L302:L303 L306:L307 L322:L323 L326:L327 L330:L331 L358:L359 L338:L339 L342:L343 L346:L347 L350:L351 L354:L355 L382:L383 L362:L363 L366:L367 L370:L371 L374:L375 L378:L379 L406:L407 L386:L387 L390:L391 L394:L395 L398:L399 L402:L403 L430:L431 L410:L411 L414:L415 L418:L419 L422:L423 L426:L427 L454:L455 L434:L435 L438:L439 L442:L443 L446:L447 L450:L451 L478:L479 L458:L459 L462:L463 L466:L467 L470:L471 L474:L475 L502:L503 L482:L483 L486:L487 L490:L491 L494:L495 L498:L499 L526:L527 L506:L507 L510:L511 L514:L515 L518:L519 L522:L523 L550:L551 L530:L531 L534:L535 L538:L539 L542:L543 L546:L547 L574:L575 L554:L555 L558:L559 L562:L563 L566:L567 L570:L571 L590:L591 L578:L579 L582:L583 L586:L587 L314:L315 L318:L319 L614:L615 L594:L595 L598:L599 L602:L603 L606:L607 L610:L611 L639:L640 L618:L619 L626:L627 L630:L631 L622:L623 L635:L636 L1192:L1193 L643:L644 L647:L648 L655:L656 L659:L660 L663:L664 L1196:L1197 L715:L716 L703:L704 L763:L765 L783:L784 L816:L817 L1224:L1225 L1204:L1205 L719:L720 L735:L736 L767:L768 L787:L788 L1208:L1209 L691:L692 L723:L724 L747:L748 L751 L791:L792 L310:L311 L695:L696 L727:L728 L771:L772 L795:L796 L651:L652 L699:L700 L707:L708 L754:L756 L775:L776 L803:L804 L667:L668 L711:L712 L731:L732 L759:L760 L779:L780 L808:L809 L828:L829 L820:L821 L824:L825 L739:L740 L743:L744 L799:L800 L864:L865 L812:L813 L844:L845 L852:L853 L856:L857 L860:L861 L888:L889 L868:L869 L872:L873 L876:L877 L880:L881 L884:L885 L912:L913 L892:L893 L896:L897 L900:L901 L904:L905 L908:L909 L936:L937 L916:L917 L920:L921 L924:L925 L928:L929 L932:L933 L960:L961 L940:L941 L944:L945 L948:L949 L952:L953 L956:L957 L984:L985 L964:L965 L968:L969 L972:L973 L976:L977 L980:L981 L1008:L1009 L988:L989 L992:L993 L996:L997 L1000:L1001 L1004:L1005 L1032:L1033 L1012:L1013 L1016:L1017 L1020:L1021 L1024:L1025 L1028:L1029 L1056:L1057 L1036:L1037 L1040:L1041 L1044:L1045 L1048:L1049 L1052:L1053 L1080:L1081 L1060:L1061 L1064:L1065 L1068:L1069 L1072:L1073 L1076:L1077 L1104:L1105 L1084:L1085 L1088:L1089 L1092:L1093 L1096:L1097 L1100:L1101 L1128:L1129 L1108:L1109 L1112:L1113 L1116:L1117 L1120:L1121 L1124:L1125 L1152:L1153 L1132:L1133 L1136:L1137 L1140:L1141 L1144:L1145 L1148:L1149 L1176:L1177 L1156:L1157 L1160:L1161 L1164:L1165 L1168:L1169 L1172:L1173 L1200:L1201 L1180:L1181 L1184:L1185 L1188:L1189 L671:L672 L687:L688 L675:L676 L679:L680 L683:L684 L832:L833 L836:L837 L840:L841 L848:L849 L1232:L1233 L1228:L1229 L1236:L1237 L1244:L1245 L1240:L1241 L1248:L1249 L1256:L1257 L1252:L1253 L1260:L1261 L1268:L1269 L1264:L1265 L1272:L1273 L1276:L1277 L22:L23 L26:L27 L30:L31 L34:L35 L38:L39 L42:L43 L1312:L1320 L1324:L1325 L1328:L1336 L1340:L1341 L1344:L1352 L1356:L1357 L1360:L1368 L1372:L1373 L1376:L1384 L1388:L1389 L1392:L1400 L1404:L1405 L1408:L1417 L1421:L1422 L1477 L1425:L1465 L1469 L1473"/>
    <dataValidation allowBlank="1" showInputMessage="1" showErrorMessage="1" promptTitle="Benefit #3--Payment by Check" prompt="If there is a benefit #3 and it was paid by check, mark an x in this cell._x000a_" sqref="K73 K1311 K1291 K1287 K1295 K1303 K1299 K21 K53 K57 K61 K65 K69 K49 K97 K77 K81 K85 K89 K93 K117 K101 K105 K109 K113 K1223 K145 K121 K129 K133 K125 K141 K169 K149 K153 K157 K161 K165 K193 K173 K177 K181 K185 K189 K217 K197 K201 K205 K209 K213 K225 K137 K1219 K221 K229 K233 K1215 K237 K245 K249 K241 K253 K1211 K265 K261 K269 K257 K281 K1207 K289 K293 K297 K285 K301 K337 K305 K309 K325 K329 K333 K361 K341 K345 K349 K353 K357 K385 K365 K369 K373 K377 K381 K409 K389 K393 K397 K401 K405 K433 K413 K417 K421 K425 K429 K457 K437 K441 K445 K449 K453 K481 K461 K465 K469 K473 K477 K505 K485 K489 K493 K497 K501 K529 K509 K513 K517 K521 K525 K553 K533 K537 K541 K545 K549 K577 K557 K561 K565 K569 K573 K593 K581 K585 K589 K321 K313 K617 K597 K601 K605 K609 K613 K317 K621 K629 K634 K625 K638 K1187 K646 K650 K658 K662 K666 K1191 K710 K682 K766 K819 K1195 K1199 K706 K1227 K694 K642 K698 K730 K654 K702 K811 K670 K714 K734 K762 K815 K674 K823 K827 K678 K867 K847 K855 K859 K863 K891 K871 K875 K879 K883 K887 K915 K895 K899 K903 K907 K911 K939 K919 K923 K927 K931 K935 K963 K943 K947 K951 K955 K959 K987 K967 K971 K975 K979 K983 K1011 K991 K995 K999 K1003 K1007 K1035 K1015 K1019 K1023 K1027 K1031 K1059 K1039 K1043 K1047 K1051 K1055 K1083 K1063 K1067 K1071 K1075 K1079 K1107 K1087 K1091 K1095 K1099 K1103 K1131 K1111 K1115 K1119 K1123 K1127 K1155 K1135 K1139 K1143 K1147 K1151 K1179 K1159 K1163 K1167 K1171 K1175 K1203 K1183 K686 K690 K831 K835 K839 K843 K851 K1235 K1231 K1239 K1247 K1243 K1251 K1259 K1255 K1263 K1271 K1267 K1275 K1279 K1283 K25 K29 K33 K37 K41 K45 K1327 K1319 K1315 K1343 K1335 K1331 K1359 K1351 K1347 K1375 K1367 K1363 K1391 K1383 K1379 K1407 K1399 K1395 K1424 K1416 K1412 K1432 K1428 K1444 K1452 K1460 K1440 K1456 K1464 K1436 K1448 K1471:K1472 K1468 K1476 K1480"/>
    <dataValidation allowBlank="1" showInputMessage="1" showErrorMessage="1" promptTitle="Benefit #2--Payment by Check" prompt="If there is a benefit #2 and it was paid by check, mark an x in this cell._x000a_" sqref="K72 K1310 K1290 K1286 K1294 K1302 K1298 K20 K52 K56 K60 K64 K68 K48 K96 K76 K80 K84 K88 K92 K116 K100 K104 K108 K112 K1222 K144 K120 K128 K132 K124 K140 K168 K148 K152 K156 K160 K164 K192 K172 K176 K180 K184 K188 K216 K196 K200 K204 K208 K212 K224 K136 K1218 K220 K228 K232 K1214 K236 K244 K248 K240 K252 K1210 K260 K264 K268 K256 K280 K1206 K288 K292 K296 K284 K300 K336 K308 K304 K324 K328 K332 K360 K340 K344 K348 K352 K356 K384 K364 K368 K372 K376 K380 K408 K388 K392 K396 K400 K404 K432 K412 K416 K420 K424 K428 K456 K436 K440 K444 K448 K452 K480 K460 K464 K468 K472 K476 K504 K484 K488 K492 K496 K500 K528 K508 K512 K516 K520 K524 K552 K532 K536 K540 K544 K548 K576 K556 K560 K564 K568 K572 K592 K580 K584 K588 K316 K320 K616 K596 K600 K604 K608 K612 K312 K620 K628 K632:K633 K624 K637 K1186 K645 K649 K657 K661 K665 K1190 K709 K685 K785:K786 K818 K1194 K1198 K721:K722 K705 K769:K770 K789:K790 K1226 K693 K725:K726 K749:K750 K745:K746 K793:K794 K641 K697 K729 K752:K753 K773:K774 K797:K798 K653 K701 K717:K718 K757:K758 K777:K778 K805:K807 K669 K713 K733 K761 K781:K782 K814 K681 K822 K826 K737:K738 K741:K742 K801:K802 K866 K810 K846 K854 K858 K862 K890 K870 K874 K878 K882 K886 K914 K894 K898 K902 K906 K910 K938 K918 K922 K926 K930 K934 K962 K942 K946 K950 K954 K958 K986 K966 K970 K974 K978 K982 K1010 K990 K994 K998 K1002 K1006 K1034 K1014 K1018 K1022 K1026 K1030 K1058 K1038 K1042 K1046 K1050 K1054 K1082 K1062 K1066 K1070 K1074 K1078 K1106 K1086 K1090 K1094 K1098 K1102 K1130 K1110 K1114 K1118 K1122 K1126 K1154 K1134 K1138 K1142 K1146 K1150 K1178 K1158 K1162 K1166 K1170 K1174 K1202 K1182 K689 K673 K677 K830 K834 K838 K842 K850 K1234 K1230 K1238 K1246 K1242 K1250 K1258 K1254 K1262 K1270 K1266 K1274 K1278 K1282 K24 K28 K32 K36 K40 K44 K1326 K1318 K1314 K1342 K1334 K1330 K1358 K1350 K1346 K1374 K1366 K1362 K1390 K1382 K1378 K1406 K1398 K1394 K1423 K1415 K1410:K1411 K1431 K1427 K1443 K1451 K1459 K1439 K1455 K1463 K1435 K1447 K1479:L1479 K1467 K1475:L1475"/>
    <dataValidation allowBlank="1" showInputMessage="1" showErrorMessage="1" promptTitle="Benefit #1--Payment by Check" prompt="If there is a benefit #1 and it was paid by check, mark an x in this cell._x000a_" sqref="K70:K71 K1304 K1284:K1285 K1292:K1293 K1300:K1301 K1296:K1297 K1308:K1309 K18:K19 K50:K51 K54:K55 K58:K59 K62:K63 K66:K67 K46:K47 K94:K95 K74:K75 K78:K79 K82:K83 K86:K87 K90:K91 K114:K115 K98:K99 K102:K103 K106:K107 K110:K111 K1220:K1221 K142:K143 K118:K119 K126:K127 K130:K131 K122:K123 K138:K139 K166:K167 K146:K147 K150:K151 K154:K155 K158:K159 K162:K163 K190:K191 K170:K171 K174:K175 K178:K179 K182:K183 K186:K187 K214:K215 K194:K195 K198:K199 K202:K203 K206:K207 K210:K211 K234:K235 K134:K135 K1216:K1217 K218:K219 K226:K227 K230:K231 K254:K255 K238:K239 K242:K243 K246:K247 K222:K223 K250:K251 K282:K283 K258:K259 K262:K263 K270 K274 K278:K279 K1212:K1213 K286:K287 K290:K291 K294:K295 K266:K267 K298:K299 K334:K335 K302:K303 K306:K307 K322:K323 K326:K327 K330:K331 K358:K359 K338:K339 K342:K343 K346:K347 K350:K351 K354:K355 K382:K383 K362:K363 K366:K367 K370:K371 K374:K375 K378:K379 K406:K407 K386:K387 K390:K391 K394:K395 K398:K399 K402:K403 K430:K431 K410:K411 K414:K415 K418:K419 K422:K423 K426:K427 K454:K455 K434:K435 K438:K439 K442:K443 K446:K447 K450:K451 K478:K479 K458:K459 K462:K463 K466:K467 K470:K471 K474:K475 K502:K503 K482:K483 K486:K487 K490:K491 K494:K495 K498:K499 K526:K527 K506:K507 K510:K511 K514:K515 K518:K519 K522:K523 K550:K551 K530:K531 K534:K535 K538:K539 K542:K543 K546:K547 K574:K575 K554:K555 K558:K559 K562:K563 K566:K567 K570:K571 K590:K591 K578:K579 K582:K583 K586:K587 K314:K315 K318:K319 K614:K615 K594:K595 K598:K599 K602:K603 K606:K607 K610:K611 K639:K640 K618:K619 K626:K627 K630:K631 K622:K623 K635:K636 K1192:K1193 K643:K644 K647:K648 K655:K656 K659:K660 K663:K664 K1196:K1197 K715:K716 K703:K704 K763:K765 K783:K784 K816:K817 K1224:K1225 K1204:K1205 K719:K720 K735:K736 K767:K768 K787:K788 K1208:K1209 K691:K692 K723:K724 K747:K748 K751 K791:K792 K310:K311 K695:K696 K727:K728 K771:K772 K795:K796 K651:K652 K699:K700 K707:K708 K754:K756 K775:K776 K803:K804 K667:K668 K711:K712 K731:K732 K759:K760 K779:K780 K808:K809 K828:K829 K820:K821 K824:K825 K739:K740 K743:K744 K799:K800 K864:K865 K812:K813 K844:K845 K852:K853 K856:K857 K860:K861 K888:K889 K868:K869 K872:K873 K876:K877 K880:K881 K884:K885 K912:K913 K892:K893 K896:K897 K900:K901 K904:K905 K908:K909 K936:K937 K916:K917 K920:K921 K924:K925 K928:K929 K932:K933 K960:K961 K940:K941 K944:K945 K948:K949 K952:K953 K956:K957 K984:K985 K964:K965 K968:K969 K972:K973 K976:K977 K980:K981 K1008:K1009 K988:K989 K992:K993 K996:K997 K1000:K1001 K1004:K1005 K1032:K1033 K1012:K1013 K1016:K1017 K1020:K1021 K1024:K1025 K1028:K1029 K1056:K1057 K1036:K1037 K1040:K1041 K1044:K1045 K1048:K1049 K1052:K1053 K1080:K1081 K1060:K1061 K1064:K1065 K1068:K1069 K1072:K1073 K1076:K1077 K1104:K1105 K1084:K1085 K1088:K1089 K1092:K1093 K1096:K1097 K1100:K1101 K1128:K1129 K1108:K1109 K1112:K1113 K1116:K1117 K1120:K1121 K1124:K1125 K1152:K1153 K1132:K1133 K1136:K1137 K1140:K1141 K1144:K1145 K1148:K1149 K1176:K1177 K1156:K1157 K1160:K1161 K1164:K1165 K1168:K1169 K1172:K1173 K1200:K1201 K1180:K1181 K1184:K1185 K1188:K1189 K671:K672 K687:K688 K675:K676 K679:K680 K683:K684 K832:K833 K836:K837 K840:K841 K848:K849 K1232:K1233 K1228:K1229 K1236:K1237 K1244:K1245 K1240:K1241 K1248:K1249 K1256:K1257 K1252:K1253 K1260:K1261 K1268:K1269 K1264:K1265 K1272:K1273 K1276:K1277 K1280:K1281 K1288:K1289 K22:K23 K26:K27 K30:K31 K34:K35 K38:K39 K42:K43 K1320 K1316:K1317 K1312:K1313 K1324:K1325 K1336 K1332:K1333 K1328:K1329 K1340:K1341 K1352 K1348:K1349 K1344:K1345 K1356:K1357 K1368 K1364:K1365 K1360:K1361 K1372:K1373 K1384 K1380:K1381 K1376:K1377 K1388:K1389 K1400 K1396:K1397 K1392:K1393 K1404:K1405 K1417 K1413:K1414 K1408:K1409 K1421:K1422 K1429:K1430 K1425:K1426 K1445:K1446 K1441:K1442 K1433:K1434 K1457:K1458 K1437:K1438 K1449:K1450 L1478 K1453:K1454 K1461:K1462 K1477:K1478 K1469:K1470 K1465:K1466 L1466 L1470 K1474:L1474 K1473"/>
    <dataValidation allowBlank="1" showInputMessage="1" showErrorMessage="1" promptTitle="Benefit #3 Description" prompt="Benefit #3 description is listed here" sqref="J73 J1311 J1291 J1287 J1295 J1303 J1299 J21 J53 J57 J61 J65 J69 J49 J97 J77 J81 J85 J89 J93 J117 J101 J105 J109 J113 J1223 J145 J121 J129 J133 J125 J141 J169 J149 J153 J157 J161 J165 J193 J173 J177 J181 J185 J189 J217 J197 J201 J205 J209 J213 J225 J137 J1219 J221 J229 J233 J1215 J237 J245 J249 J241 J253 J1211 J265 J261 J269 J257 J281 J1207 J289 J293 J297 J285 J301 J337 J305 J309 J325 J329 J333 J361 J341 J345 J349 J353 J357 J385 J365 J369 J373 J377 J381 J409 J389 J393 J397 J401 J405 J433 J413 J417 J421 J425 J429 J457 J437 J441 J445 J449 J453 J481 J461 J465 J469 J473 J477 J505 J485 J489 J493 J497 J501 J529 J509 J513 J517 J521 J525 J553 J533 J537 J541 J545 J549 J577 J557 J561 J565 J569 J573 J593 J581 J585 J589 J321 J313 J617 J597 J601 J605 J609 J613 J317 J621 J629 J634 J625 J638 J1187 J646 J650 J658 J662 J666 J1191 J710 J682 J766 J819 J1195 J1199 J706 J1227 J694 J642 J698 J730 J654 J702 J811 J670 J714 J734 J762 J815 J674 J823 J827 J678 J867 J847 J855 J859 J863 J891 J871 J875 J879 J883 J887 J915 J895 J899 J903 J907 J911 J939 J919 J923 J927 J931 J935 J963 J943 J947 J951 J955 J959 J987 J967 J971 J975 J979 J983 J1011 J991 J995 J999 J1003 J1007 J1035 J1015 J1019 J1023 J1027 J1031 J1059 J1039 J1043 J1047 J1051 J1055 J1083 J1063 J1067 J1071 J1075 J1079 J1107 J1087 J1091 J1095 J1099 J1103 J1131 J1111 J1115 J1119 J1123 J1127 J1155 J1135 J1139 J1143 J1147 J1151 J1179 J1159 J1163 J1167 J1171 J1175 J1203 J1183 J686 J690 J831 J835 J839 J843 J851 J1235 J1231 J1239 J1247 J1243 J1251 J1259 J1255 J1263 J1271 J1267 J1275 J1279 J1283 J25 J29 J33 J37 J41 J45 J1327 J1319 J1315 J1343 J1335 J1331 J1359 J1351 J1347 J1375 J1367 J1363 J1391 J1383 J1379 J1407 J1399 J1395 J1424 J1416 J1412 J1432 J1428 J1444 J1452 J1460 J1440 J1456 J1464 J1436 J1448 J1471:J1472 J1468 J1476 J1480"/>
    <dataValidation allowBlank="1" showInputMessage="1" showErrorMessage="1" promptTitle="Benefit #3 Total Amount" prompt="The total amount of Benefit #3 is entered here." sqref="M73 M1311 M1291 M1287 M1295 M1303 M1299 M21 M53 M57 M61 M65 M69 M49 M97 M77 M81 M85 M89 M93 M117 M101 M105 M109 M113 M1223 M145 M121 M129 M133 M125 M141 M169 M149 M153 M157 M161 M165 M193 M173 M177 M181 M185 M189 M217 M197 M201 M205 M209 M213 M229 M137 M1219 M221 M225 M233 M1215 M237 M245 M249 M241 M253 M257 M265 M261 M269 M277 M281 M1211 M289 M293 M297 M285 M301 M337 M305 M309 M325 M329 M333 M361 M341 M345 M349 M353 M357 M385 M365 M369 M373 M377 M381 M409 M389 M393 M397 M401 M405 M433 M413 M417 M421 M425 M429 M457 M437 M441 M445 M449 M453 M481 M461 M465 M469 M473 M477 M505 M485 M489 M493 M497 M501 M529 M509 M513 M517 M521 M525 M553 M533 M537 M541 M545 M549 M577 M557 M561 M565 M569 M573 M593 M581 M585 M589 M321 M313 M617 M597 M601 M605 M609 M613 M317 M621 M629 M634 M625 M638 M1191 M646 M650 M658 M662 M666 M1195 M710 M682 M766 M819 M1199 M1227 M706 M1207 M694 M642 M698 M730 M654 M702 M811 M670 M714 M734 M762 M815 M674 M823 M827 M678 M867 M847 M855 M859 M863 M891 M871 M875 M879 M883 M887 M915 M895 M899 M903 M907 M911 M939 M919 M923 M927 M931 M935 M963 M943 M947 M951 M955 M959 M987 M967 M971 M975 M979 M983 M1011 M991 M995 M999 M1003 M1007 M1035 M1015 M1019 M1023 M1027 M1031 M1059 M1039 M1043 M1047 M1051 M1055 M1083 M1063 M1067 M1071 M1075 M1079 M1107 M1087 M1091 M1095 M1099 M1103 M1131 M1111 M1115 M1119 M1123 M1127 M1155 M1135 M1139 M1143 M1147 M1151 M1179 M1159 M1163 M1167 M1171 M1175 M1203 M1183 M1187 M686 M690 M831 M835 M839 M843 M851 M1235 M1231 M1239 M1247 M1243 M1251 M1259 M1255 M1263 M1271 M1267 M1275 M1279 M1283 M25 M29 M33 M37 M41 M45 M1327 M1319 M1315 M1343 M1335 M1331 M1359 M1351 M1347 M1375 M1367 M1363 M1391 M1383 M1379 M1407 M1399 M1395 M1424 M1416 M1412 M1432 M1428 M1444 M1452 M1460 M1440 M1456 M1464 M1436 M1448 M1471:M1472 M1468 M1476 M1480"/>
    <dataValidation allowBlank="1" showInputMessage="1" showErrorMessage="1" promptTitle="Benefit #2 Total Amount" prompt="The total amount of Benefit #2 is entered here." sqref="M72 M1310 M1290 M1286 M1294 M1302 M1298 M20 M52 M56 M60 M64 M68 M48 M96 M76 M80 M84 M88 M92 M116 M100 M104 M108 M112 M1222 M144 M120 M128 M132 M124 M140 M168 M148 M152 M156 M160 M164 M192 M172 M176 M180 M184 M188 M216 M196 M200 M204 M208 M212 M228 M136 M1218 M220 M224 M232 M1214 M236 M244 M248 M240 M252 M256 M260 M264 M268 M276 M280 M1210 M288 M292 M296 M284 M300 M336 M308 M304 M324 M328 M332 M360 M340 M344 M348 M352 M356 M384 M364 M368 M372 M376 M380 M408 M388 M392 M396 M400 M404 M432 M412 M416 M420 M424 M428 M456 M436 M440 M444 M448 M452 M480 M460 M464 M468 M472 M476 M504 M484 M488 M492 M496 M500 M528 M508 M512 M516 M520 M524 M552 M532 M536 M540 M544 M548 M576 M556 M560 M564 M568 M572 M592 M580 M584 M588 M316 M320 M616 M596 M604 M600 M608 M612 M312 M620 M628 M632:M633 M624 M637 M1190 M645 M649 M657 M661 M665 M1194 M709 M685 M785:M786 M818 M1198 M1226 M721:M722 M705 M769:M770 M789:M790 M1206 M693 M725:M726 M749:M750 M745:M746 M793:M794 M641 M697 M729 M752:M753 M773:M774 M797:M798 M653 M701 M717:M718 M757:M758 M777:M778 M805:M807 M669 M713 M733 M761 M781:M782 M814 M681 M822 M826 M737:M738 M741:M742 M801:M802 M866 M810 M846 M854 M858 M862 M890 M870 M874 M878 M882 M886 M914 M894 M898 M902 M906 M910 M938 M918 M922 M926 M930 M934 M962 M942 M946 M950 M954 M958 M986 M966 M970 M974 M978 M982 M1010 M990 M994 M998 M1002 M1006 M1034 M1014 M1018 M1022 M1026 M1030 M1058 M1038 M1042 M1046 M1050 M1054 M1082 M1062 M1066 M1070 M1074 M1078 M1106 M1086 M1090 M1094 M1098 M1102 M1130 M1110 M1114 M1118 M1122 M1126 M1154 M1134 M1138 M1142 M1146 M1150 M1178 M1158 M1162 M1166 M1170 M1174 M1202 M1182 M1186 M689 M673 M677 M830 M834 M838 M842 M850 M1234 M1230 M1238 M1246 M1242 M1250 M1258 M1254 M1262 M1270 M1266 M1274 M1278 M1282 M24 M28 M32 M36 M40 M44 M1326 M1318 M1314 M1342 M1334 M1330 M1358 M1350 M1346 M1374 M1366 M1362 M1390 M1382 M1378 M1406 M1398 M1394 M1423 M1415 M1410:M1411 M1431 M1427 M1443 M1451 M1459 M1439 M1455 M1463 M1435 M1447 M1479 M1467 M1475"/>
    <dataValidation allowBlank="1" showInputMessage="1" showErrorMessage="1" promptTitle="Benefit #2 Description" prompt="Benefit #2 description is listed here" sqref="J72 J1310 J1290 J1286 J1294 J1302 J1298 J20 J52 J56 J60 J64 J68 J48 J96 J76 J80 J84 J88 J92 J116 J100 J104 J108 J112 J1222 J144 J120 J128 J132 J124 J140 J168 J148 J152 J156 J160 J164 J192 J172 J176 J180 J184 J188 J216 J196 J200 J204 J208 J212 J224 J136 J1218 J220 J228 J232 J1214 J236 J244 J248 J240 J252 J1210 J260 J264 J268 J256 J280 J1206 J288 J292 J296 J284 J300 J336 J308 J304 J324 J328 J332 J360 J340 J344 J348 J352 J356 J384 J364 J368 J372 J376 J380 J408 J388 J392 J396 J400 J404 J432 J412 J416 J420 J424 J428 J456 J436 J440 J444 J448 J452 J480 J460 J464 J468 J472 J476 J504 J484 J488 J492 J496 J500 J528 J508 J512 J516 J520 J524 J552 J532 J536 J540 J544 J548 J576 J556 J560 J564 J568 J572 J592 J580 J584 J588 J316 J320 J616 J596 J604 J600 J608 J612 J1226 J620 J628 J632:J633 J624 J637 J1182 J645 J649 J657 J661 J665 J1186 J709 J685 J785:J786 J818 J1190 J1194 J721:J722 J705 J769:J770 J789:J790 J1198 J693 J725:J726 J749:J750 J745:J746 J793:J794 J641 J697 J729 J752:J753 J773:J774 J797:J798 J653 J701 J717:J718 J757:J758 J777:J778 J805:J807 J669 J713 J733 J761 J781:J782 J814 J681 J822 J826 J737:J738 J741:J742 J801:J802 J866 J810 J846 J854 J858 J862 J890 J870 J874 J878 J882 J886 J914 J894 J898 J902 J906 J910 J938 J918 J922 J926 J930 J934 J962 J942 J946 J950 J954 J958 J986 J966 J970 J974 J978 J982 J1010 J990 J994 J998 J1002 J1006 J1034 J1014 J1018 J1022 J1026 J1030 J1058 J1038 J1042 J1046 J1050 J1054 J1082 J1062 J1066 J1070 J1074 J1078 J1106 J1086 J1090 J1094 J1098 J1102 J1130 J1110 J1114 J1118 J1122 J1126 J1154 J1134 J1138 J1142 J1146 J1150 J1178 J1158 J1162 J1166 J1170 J1174 J1202 J689 J673 J677 J830 J834 J838 J842 J850 J1234 J1230 J1238 J1246 J1242 J1250 J1258 J1254 J1262 J1270 J1266 J1274 J1278 J1282 J24 J28 J32 J36 J40 J44 J1326 J1318 J1314 J1342 J1334 J1330 J1358 J1350 J1346 J1374 J1366 J1362 J1390 J1382 J1378 J1406 J1398 J1394 J1423 J1415 J1410:J1411 J1431 J1427 J1443 J1451 J1459 J1439 J1455 J1463 J1435 J1447 J1479 J1467 J1475"/>
    <dataValidation allowBlank="1" showInputMessage="1" showErrorMessage="1" promptTitle="Benefit #1 Total Amount" prompt="The total amount of Benefit #1 is entered here." sqref="M70:M71 M1304 M1284:M1285 M1292:M1293 M1300:M1301 M1296:M1297 M1308:M1309 M18:M19 M50:M51 M54:M55 M58:M59 M62:M63 M66:M67 M46:M47 M94:M95 M74:M75 M78:M79 M82:M83 M86:M87 M90:M91 M114:M115 M98:M99 M102:M103 M106:M107 M110:M111 M1220:M1221 M142:M143 M118:M119 M126:M127 M130:M131 M122:M123 M138:M139 M166:M167 M146:M147 M150:M151 M154:M155 M158:M159 M162:M163 M190:M191 M170:M171 M174:M175 M178:M179 M182:M183 M186:M187 M214:M215 M194:M195 M198:M199 M202:M203 M206:M207 M210:M211 M234:M235 M134:M135 M1216:M1217 M218:M219 M226:M227 M230:M231 M254:M255 M238:M239 M242:M243 M246:M247 M222:M223 M250:M251 M282:M283 M258:M259 M262:M263 M270 M274:M275 M278:M279 M1212:M1213 M286:M287 M290:M291 M294:M295 M266:M267 M298:M299 M334:M335 M302:M303 M306:M307 M322:M323 M326:M327 M330:M331 M358:M359 M338:M339 M342:M343 M346:M347 M350:M351 M354:M355 M382:M383 M362:M363 M366:M367 M370:M371 M374:M375 M378:M379 M406:M407 M386:M387 M390:M391 M394:M395 M398:M399 M402:M403 M430:M431 M410:M411 M414:M415 M418:M419 M422:M423 M426:M427 M454:M455 M434:M435 M438:M439 M442:M443 M446:M447 M450:M451 M478:M479 M458:M459 M462:M463 M466:M467 M470:M471 M474:M475 M502:M503 M482:M483 M486:M487 M490:M491 M494:M495 M498:M499 M526:M527 M506:M507 M510:M511 M514:M515 M518:M519 M522:M523 M550:M551 M530:M531 M534:M535 M538:M539 M542:M543 M546:M547 M574:M575 M554:M555 M558:M559 M562:M563 M566:M567 M570:M571 M590:M591 M578:M579 M582:M583 M586:M587 M314:M315 M318:M319 M614:M615 M594:M595 M598:M599 M602:M603 M606:M607 M610:M611 M639:M640 M618:M619 M626:M627 M630:M631 M622:M623 M635:M636 M1192:M1193 M643:M644 M647:M648 M655:M656 M659:M660 M663:M664 M1196:M1197 M715:M716 M703:M704 M763:M765 M783:M784 M816:M817 M1224:M1225 M1204:M1205 M719:M720 M735:M736 M767:M768 M787:M788 M1208:M1209 M691:M692 M723:M724 M747:M748 M751 M791:M792 M310:M311 M695:M696 M727:M728 M771:M772 M795:M796 M651:M652 M699:M700 M707:M708 M754:M756 M775:M776 M803:M804 M667:M668 M711:M712 M731:M732 M759:M760 M779:M780 M808:M809 M828:M829 M820:M821 M824:M825 M739:M740 M743:M744 M799:M800 M864:M865 M812:M813 M844:M845 M852:M853 M856:M857 M860:M861 M888:M889 M868:M869 M872:M873 M876:M877 M880:M881 M884:M885 M912:M913 M892:M893 M896:M897 M900:M901 M904:M905 M908:M909 M936:M937 M916:M917 M920:M921 M924:M925 M928:M929 M932:M933 M960:M961 M940:M941 M944:M945 M948:M949 M952:M953 M956:M957 M984:M985 M964:M965 M968:M969 M972:M973 M976:M977 M980:M981 M1008:M1009 M988:M989 M992:M993 M996:M997 M1000:M1001 M1004:M1005 M1032:M1033 M1012:M1013 M1016:M1017 M1020:M1021 M1024:M1025 M1028:M1029 M1056:M1057 M1036:M1037 M1040:M1041 M1044:M1045 M1048:M1049 M1052:M1053 M1080:M1081 M1060:M1061 M1064:M1065 M1068:M1069 M1072:M1073 M1076:M1077 M1104:M1105 M1084:M1085 M1088:M1089 M1092:M1093 M1096:M1097 M1100:M1101 M1128:M1129 M1108:M1109 M1112:M1113 M1116:M1117 M1120:M1121 M1124:M1125 M1152:M1153 M1132:M1133 M1136:M1137 M1140:M1141 M1144:M1145 M1148:M1149 M1176:M1177 M1156:M1157 M1160:M1161 M1164:M1165 M1168:M1169 M1172:M1173 M1200:M1201 M1180:M1181 M1184:M1185 M1188:M1189 M671:M672 M687:M688 M675:M676 M679:M680 M683:M684 M832:M833 M836:M837 M840:M841 M848:M849 M1232:M1233 M1228:M1229 M1236:M1237 M1244:M1245 M1240:M1241 M1248:M1249 M1256:M1257 M1252:M1253 M1260:M1261 M1268:M1269 M1264:M1265 M1272:M1273 M1276:M1277 M1280:M1281 M1288:M1289 M22:M23 M26:M27 M30:M31 M34:M35 M38:M39 M42:M43 M1320 M1316:M1317 M1312:M1313 M1324:M1325 M1336 M1332:M1333 M1328:M1329 M1340:M1341 M1352 M1348:M1349 M1344:M1345 M1356:M1357 M1368 M1364:M1365 M1360:M1361 M1372:M1373 M1384 M1380:M1381 M1376:M1377 M1388:M1389 M1400 M1396:M1397 M1392:M1393 M1404:M1405 M1417 M1413:M1414 M1408:M1409 M1421:M1422 M1429:M1430 M1425:M1426 M1445:M1446 M1441:M1442 M1433:M1434 M1457:M1458 M1437:M1438 M1449:M1450 M1477:M1478 M1453:M1454 M1461:M1462 M1473:M1474 M1465:M1466 M1469:M1470"/>
    <dataValidation allowBlank="1" showInputMessage="1" showErrorMessage="1" promptTitle="Benefit#1 Description" prompt="Benefit Description for Entry #1 is listed here." sqref="J70:J71 J1304 J1284:J1285 J1292:J1293 J1300:J1301 J1296:J1297 J1308:J1309 J18:J19 J50:J51 J54:J55 J58:J59 J62:J63 J66:J67 J46:J47 J94:J95 J74:J75 J78:J79 J82:J83 J86:J87 J90:J91 J114:J115 J98:J99 J102:J103 J106:J107 J110:J111 J1220:J1221 J142:J143 J118:J119 J126:J127 J130:J131 J122:J123 J138:J139 J166:J167 J146:J147 J150:J151 J154:J155 J158:J159 J162:J163 J190:J191 J170:J171 J174:J175 J178:J179 J182:J183 J186:J187 J214:J215 J194:J195 J198:J199 J202:J203 J206:J207 J210:J211 J234:J235 J134:J135 J1216:J1217 J218:J219 J226:J227 J230:J231 J254:J255 J238:J239 J242:J243 J246:J247 J222:J223 J250:J251 J282:J283 J258:J259 J262:J263 J270 J274 J278:J279 J1212:J1213 J286:J287 J290:J291 J294:J295 J266:J267 J298:J299 J334:J335 J302:J303 J306:J307 J322:J323 J326:J327 J330:J331 J358:J359 J338:J339 J342:J343 J346:J347 J350:J351 J354:J355 J382:J383 J362:J363 J366:J367 J370:J371 J374:J375 J378:J379 J406:J407 J386:J387 J390:J391 J394:J395 J398:J399 J402:J403 J430:J431 J410:J411 J414:J415 J418:J419 J422:J423 J426:J427 J454:J455 J434:J435 J438:J439 J442:J443 J446:J447 J450:J451 J478:J479 J458:J459 J462:J463 J466:J467 J470:J471 J474:J475 J502:J503 J482:J483 J486:J487 J490:J491 J494:J495 J498:J499 J526:J527 J506:J507 J510:J511 J514:J515 J518:J519 J522:J523 J550:J551 J530:J531 J534:J535 J538:J539 J542:J543 J546:J547 J574:J575 J554:J555 J558:J559 J562:J563 J566:J567 J570:J571 J590:J591 J578:J579 J582:J583 J586:J587 J314:J315 J318:J319 J614:J615 J594:J595 J598:J599 J602:J603 J606:J607 J610:J611 J639:J640 J618:J619 J626:J627 J630:J631 J622:J623 J635:J636 J1196:J1197 J643:J644 J647:J648 J655:J656 J659:J660 J663:J664 J1224:J1225 J715:J716 J703:J704 J763:J765 J783:J784 J816:J817 J1204:J1205 J1208:J1209 J719:J720 J735:J736 J767:J768 J787:J788 J310:J311 J691:J692 J723:J724 J747:J748 J751 J791:J792 I311 J695:J696 J727:J728 J771:J772 J795:J796 J651:J652 J699:J700 J707:J708 J754:J756 J775:J776 J803:J804 J667:J668 J711:J712 J731:J732 J759:J760 J779:J780 J808:J809 J828:J829 J820:J821 J824:J825 J739:J740 J743:J744 J799:J800 J864:J865 J812:J813 J844:J845 J852:J853 J856:J857 J860:J861 J888:J889 J868:J869 J872:J873 J876:J877 J880:J881 J884:J885 J912:J913 J892:J893 J896:J897 J900:J901 J904:J905 J908:J909 J936:J937 J916:J917 J920:J921 J924:J925 J928:J929 J932:J933 J960:J961 J940:J941 J944:J945 J948:J949 J952:J953 J956:J957 J984:J985 J964:J965 J968:J969 J972:J973 J976:J977 J980:J981 J1008:J1009 J988:J989 J992:J993 J996:J997 J1000:J1001 J1004:J1005 J1032:J1033 J1012:J1013 J1016:J1017 J1020:J1021 J1024:J1025 J1028:J1029 J1056:J1057 J1036:J1037 J1040:J1041 J1044:J1045 J1048:J1049 J1052:J1053 J1080:J1081 J1060:J1061 J1064:J1065 J1068:J1069 J1072:J1073 J1076:J1077 J1104:J1105 J1084:J1085 J1088:J1089 J1092:J1093 J1096:J1097 J1100:J1101 J1128:J1129 J1108:J1109 J1112:J1113 J1116:J1117 J1120:J1121 J1124:J1125 J1152:J1153 J1132:J1133 J1136:J1137 J1140:J1141 J1144:J1145 J1148:J1149 J1176:J1177 J1156:J1157 J1160:J1161 J1164:J1165 J1168:J1169 J1172:J1173 J1200:J1201 J1180:J1181 J1184:J1185 J1188:J1189 J1192:J1193 J671:J672 J687:J688 J675:J676 J679:J680 J683:J684 J832:J833 J836:J837 J840:J841 J848:J849 J1232:J1233 J1228:J1229 J1236:J1237 J1244:J1245 J1240:J1241 J1248:J1249 J1256:J1257 J1252:J1253 J1260:J1261 J1268:J1269 J1264:J1265 J1272:J1273 J1276:J1277 J1280:J1281 J1288:J1289 J22:J23 J26:J27 J30:J31 J34:J35 J38:J39 J42:J43 J1320 J1316:J1317 J1312:J1313 J1324:J1325 J1336 J1332:J1333 J1328:J1329 J1340:J1341 J1352 J1348:J1349 J1344:J1345 J1356:J1357 J1368 J1364:J1365 J1360:J1361 J1372:J1373 J1384 J1380:J1381 J1376:J1377 J1388:J1389 J1400 J1396:J1397 J1392:J1393 J1404:J1405 J1417 J1413:J1414 J1408:J1409 J1421:J1422 J1429:J1430 J1425:J1426 J1445:J1446 J1441:J1442 J1433:J1434 J1457:J1458 J1437:J1438 J1449:J1450 J1465:J1466 J1453:J1454 J1461:J1462 J1473:J1474 J1477:J1478 J1469:J1470"/>
    <dataValidation allowBlank="1" showInputMessage="1" showErrorMessage="1" promptTitle="Travel Date(s)" prompt="List the dates of travel here expressed in the format MM/DD/YYYY-MM/DD/YYYY." sqref="F73 F1311 F1291 F1287 F1295 F1303 F1299 F21 F53 F57 F61 F65 F69 F49 F97 F77 F81 F85 F89 F93 F117 F101 F105 F109 F113 F1223 F145 F121 F129 F133 F125 F141 F169 F149 F153 F157 F161 F165 F193 F173 F177 F181 F185 F189 F217 F197 F201 F205 F209 F213 F225 F137 F1219 F221 F229 F233 F1215 F241 F245 F249 F237 F253 F1211 F261 F265 F269 F257 F1187 F1207 F1227 F1199 F337 F1191 F1195 F325 F329 F333 F361 F341 F345 F349 F353 F357 F385 F365 F369 F373 F377 F381 F409 F389 F393 F397 F401 F405 F433 F413 F417 F421 F425 F429 F457 F437 F441 F445 F449 F453 F481 F461 F465 F469 F473 F477 F505 F485 F489 F493 F497 F501 F529 F509 F513 F517 F521 F525 F553 F533 F537 F541 F545 F549 F577 F557 F561 F565 F569 F573 F593 F581 F585 F589 F313 F317 F617 F597 F601 F605 F609 F613 F1183 F621 F629 F634 F625 F638 F1163 F646 F650 F658 F662 F666 F1167 F710 F682 F766 F819 F1171 F1175 F706 F1203 F694 F642 F698 F730 F654 F702 F670 F714 F734 F762 F811 F678 F823 F827 F740 F867 F815 F847 F855 F859 F863 F891 F871 F875 F879 F883 F887 F915 F895 F899 F903 F907 F911 F939 F919 F923 F927 F931 F935 F963 F943 F947 F951 F955 F959 F987 F967 F971 F975 F979 F983 F1011 F991 F995 F999 F1003 F1007 F1035 F1015 F1019 F1023 F1027 F1031 F1059 F1039 F1043 F1047 F1051 F1055 F1083 F1063 F1067 F1071 F1075 F1079 F1107 F1087 F1091 F1095 F1099 F1103 F1131 F1111 F1115 F1119 F1123 F1127 F1155 F1135 F1139 F1143 F1147 F1151 F1179 F1159 F686 F690 F674 F831 F835 F839 F843 F851 F1235 F1231 F1239 F1247 F1243 F1251 F1259 F1255 F1263 F1271 F1267 F1275 F1279 F1283 F25 F29 F33 F37 F41 F45 F758 F1327 F1319 F1315 F1343 F1335 F1331 F1359 F1351 F1347 F1375 F1367 F1363 F1391 F1383 F1379 F1407 F1399 F1395 F1424 F1416 F1412 F1432 F1428 F1444 F1452 F1460 F1440 F1456 F1464 F1436 F1448 F1472 F1476 F1468 F1480"/>
    <dataValidation type="date" allowBlank="1" showInputMessage="1" showErrorMessage="1" errorTitle="Data Entry Error" error="Please enter date using MM/DD/YYYY" promptTitle="Event Ending Date" prompt="List Event ending date here using the format MM/DD/YYYY." sqref="D73 D1311 D1291 D1287 D1295 D1303 D1299 D21 D53 D57 D61 D65 D69 D49 D97 D77 D81 D85 D89 D93 D117 D101 D105 D109 D113 D1223 D145 D121 D129 D133 D125 D141 D169 D149 D153 D157 D161 D165 D193 D173 D177 D181 D185 D189 D217 D197 D201 D205 D209 D213 D225 D137 D1219 D221 D229 D233 D1215 D241 D245 D249 D237 D253 D257 D261 D265 D269 D277 D281 D1211 D289 D293 D297 D285 D301 D337 D309 D305 D325 D329 D333 D361 D341 D345 D349 D353 D357 D385 D365 D369 D373 D377 D381 D409 D389 D393 D397 D401 D405 D433 D413 D417 D421 D425 D429 D457 D437 D441 D445 D449 D453 D481 D461 D465 D469 D473 D477 D505 D485 D489 D493 D497 D501 D529 D509 D513 D517 D521 D525 D553 D533 D537 D541 D545 D549 D577 D557 D561 D565 D569 D573 D593 D581 D585 D589 D317 D321 D617 D597 D601 D605 D609 D613 D1207 D621 D629 D625 D313 D638 D1187 D646 D650 D658 D662 D666 D1191 D710 D682 D766 D819 D1195 D1199 D706 D1227 D694 D642 D698 D730 D654 D702 D670 D714 D734 D762 D811 D823 D827 D740 D867 D815 D847 D855 D859 D863 D891 D871 D875 D879 D883 D887 D915 D895 D899 D903 D907 D911 D939 D919 D923 D927 D931 D935 D963 D943 D947 D951 D955 D959 D987 D967 D971 D975 D979 D983 D1011 D991 D995 D999 D1003 D1007 D1035 D1015 D1019 D1023 D1027 D1031 D1059 D1039 D1043 D1047 D1051 D1055 D1083 D1063 D1067 D1071 D1075 D1079 D1107 D1087 D1091 D1095 D1099 D1103 D1131 D1111 D1115 D1119 D1123 D1127 D1155 D1135 D1139 D1143 D1147 D1151 D1179 D1159 D1163 D1167 D1171 D1175 D1203 D1183 D686 D690 D674 D678 D831 D835 D839 D843 D851 D1235 D1231 D1239 D1247 D1243 D1251 D1259 D1255 D1263 D1271 D1267 D1275 D1279 D1283 D25 D29 D33 D37 D41 D45 D758 D1327 D1319 D1315 D1343 D1335 D1331 D1359 D1351 D1347 D1375 D1367 D1363 D1391 D1383 D1379 D1407 D1399 D1395 D1424 D1416 D1412 D1432 D1428 D1444 D1452 D1460 D1440 D1456 D1464 D1436 D1448 D1472 D1476 D1468 D1480">
      <formula1>40179</formula1>
      <formula2>73051</formula2>
    </dataValidation>
    <dataValidation allowBlank="1" showInputMessage="1" showErrorMessage="1" promptTitle="Event Sponsor" prompt="List the event sponsor here." sqref="C73 C1311 C1291 C1287 C1295 C1303 C1299 C21 C53 C57 C61 C65 C69 C49 C97 C77 C81 C85 C89 C93 C117 C101 C105 C109 C113 C1223 C145 C121 C129 C133 C125 C141 C169 C149 C153 C157 C161 C165 C193 C173 C177 C181 C185 C189 C217 C197 C201 C205 C209 C213 C225 C137 C1219 C221 C229 C233 C1215 C241 C245 C249 C237 C253 C1211 C261 C265 C269 C257 C281 C1207 C289 C293 C297 C285 C301 C337 C309 C305 C325 C329 C333 C361 C341 C345 C349 C353 C357 C385 C365 C369 C373 C377 C381 C409 C389 C393 C397 C401 C405 C433 C413 C417 C421 C425 C429 C457 C437 C441 C445 C449 C453 C481 C461 C465 C469 C473 C477 C505 C485 C489 C493 C497 C501 C529 C509 C513 C517 C521 C525 C553 C533 C537 C541 C545 C549 C577 C557 C561 C565 C569 C573 C593 C581 C585 C589 C317 C321 C617 C597 C601 C605 C609 C613 C313 C621 C629 C634 C625 C638 C1187 C646 C650 C658 C662 C666 C1191 C710 C682 C766 C819 C1195 C1199 C706 C1227 C694 C642 C698 C730 C654 C702 C670 C714 C734 C762 C811 C678 C823 C827 C867 C815 C847 C855 C859 C863 C891 C871 C875 C879 C883 C887 C915 C895 C899 C903 C907 C911 C939 C919 C923 C927 C931 C935 C963 C943 C947 C951 C955 C959 C987 C967 C971 C975 C979 C983 C1011 C991 C995 C999 C1003 C1007 C1035 C1015 C1019 C1023 C1027 C1031 C1059 C1039 C1043 C1047 C1051 C1055 C1083 C1063 C1067 C1071 C1075 C1079 C1107 C1087 C1091 C1095 C1099 C1103 C1131 C1111 C1115 C1119 C1123 C1127 C1155 C1135 C1139 C1143 C1147 C1151 C1179 C1159 C1163 C1167 C1171 C1175 C1203 C1183 C686 C690 C674 C831 C835 C839 C843 C851 C1235 C1231 C1239 C1247 C1243 C1251 C1259 C1255 C1263 C1271 C1267 C1275 C1279 C1283 C25 C29 C33 C37 C41 C45 C758 C1327 C1319 C1315 C1343 C1335 C1331 C1359 C1351 C1347 C1375 C1367 C1363 C1391 C1383 C1379 C1407 C1399 C1395 C1424 C1416 C1412 C1432 C1428 C1444 C1452 C1460 C1440 C1456 C1464 C1436 C1448 C1472 C1476 C1468 C1480"/>
    <dataValidation allowBlank="1" showInputMessage="1" showErrorMessage="1" promptTitle="Traveler Title" prompt="List traveler's title here." sqref="B73 B1299 B1283 B1291 B1287 B1295 B1303 B21 B53 B57 B61 B65 B69 B49 B97 B77 B81 B85 B89 B93 B121 B101 B105 B109 B113 B117 B145 B125 B129 B133 B137 B141 B169 B149 B153 B157 B161 B165 B193 B173 B177 B181 B185 B189 B217 B197 B201 B205 B209 B213 B225 B1223 B1219 B221 B229 B233 B1215 B241 B245 B249 B237 B253 B257 B261 B265 B269 B277 B281 B1211 B289 B293 B297 B285 B301 B337 B309 B305 B325 B329 B333 B361 B341 B345 B349 B353 B357 B385 B365 B369 B373 B377 B381 B409 B389 B393 B397 B401 B405 B433 B413 B417 B421 B425 B429 B457 B437 B441 B445 B449 B453 B481 B461 B465 B469 B473 B477 B505 B485 B489 B493 B497 B501 B529 B509 B513 B517 B521 B525 B553 B533 B537 B541 B545 B549 B577 B557 B561 B565 B569 B573 B593 B581 B585 B589 B317 B321 B617 B597 B601 B605 B609 B613 B313 B621 B629 B634 B625 B638 B1191 B646 B650 B658 B662 B666 B1195 B710 B682 B766 B819 B1199 B1227 B706 B1207 B694 B642 B698 B730 B654 B702 B670 B714 B734 B762 B811 B678 B823 B827 B867 B815 B847 B855 B859 B863 B891 B871 B875 B879 B883 B887 B915 B895 B899 B903 B907 B911 B939 B919 B923 B927 B931 B935 B963 B943 B947 B951 B955 B959 B987 B967 B971 B975 B979 B983 B1011 B991 B995 B999 B1003 B1007 B1035 B1015 B1019 B1023 B1027 B1031 B1059 B1039 B1043 B1047 B1051 B1055 B1083 B1063 B1067 B1071 B1075 B1079 B1107 B1087 B1091 B1095 B1099 B1103 B1131 B1111 B1115 B1119 B1123 B1127 B1155 B1135 B1139 B1143 B1147 B1151 B1179 B1159 B1163 B1167 B1171 B1175 B1203 B1183 B1187 B686 B690 B674 B831 B835 B839 B843 B851 B1235 B1231 B1239 B1247 B1243 B1251 B1259 B1255 B1263 B1271 B1267 B1275 B1279 B25 B29 B33 B37 B41 B45 B758 B1315 B1319 B1331 B1335 B1347 B1351 B1363 B1367 B1379 B1383 B1395 B1399 B1412 B1416 B1428 B1432 B1440 B1460 B1456 B1464 B1436 B1448 B1444 B1452 B1472 B1476 B1480 B1468"/>
    <dataValidation allowBlank="1" showInputMessage="1" showErrorMessage="1" promptTitle="Location " prompt="List location of event here." sqref="F71 F1309 F1289 F1285 F1293 F1301 F1297 F19 F51 F55 F59 F63 F67 F47 F95 F75 F79 F83 F87 F91 F115 F99 F103 F107 F111 F1221 F143 F119 F127 F131 F123 F139 F167 F147 F151 F155 F159 F163 F191 F171 F175 F179 F183 F187 F215 F195 F199 F203 F207 F211 F223 F135 F1217 F219 F227 F231 F1213 F239 F243 F247 F235 F251 F1205 F259 F263 F267 F255 F1209 F1173 F1225 F1197 F1193 F1185 F1189 F335 F1201 F1181 F323 F327 F331 F359 F339 F343 F347 F351 F355 F383 F363 F367 F371 F375 F379 F407 F387 F391 F395 F399 F403 F431 F411 F415 F419 F423 F427 F455 F435 F439 F443 F447 F451 F479 F459 F463 F467 F471 F475 F503 F483 F487 F491 F495 F499 F527 F507 F511 F515 F519 F523 F551 F531 F535 F539 F543 F547 F575 F555 F559 F563 F567 F571 F591 F579 F583 F587 F1169 F315 F615 F595 F599 F603 F607 F611 F1165 F619 F627 F631 F623 F636 F1145 F644 F648 F656 F660 F664 F1149 F708 F684 F764:F765 F784 F817 F1177 F1157 F716 F704 F768 F788 F1161 F692 F724 F744 F748 F792 F640 F696 F728 F752 F772 F796 F652 F700 F720 F756 F776 F804 F668 F712 F732 F760 F780 F809 F676 F821 F825 F680 F736 F800 F865 F813 F845 F853 F857 F861 F889 F869 F873 F877 F881 F885 F913 F893 F897 F901 F905 F909 F937 F917 F921 F925 F929 F933 F961 F941 F945 F949 F953 F957 F985 F965 F969 F973 F977 F981 F1009 F989 F993 F997 F1001 F1005 F1033 F1013 F1017 F1021 F1025 F1029 F1057 F1037 F1041 F1045 F1049 F1053 F1081 F1061 F1065 F1069 F1073 F1077 F1105 F1085 F1089 F1093 F1097 F1101 F1129 F1109 F1113 F1117 F1121 F1125 F1153 F1133 F1137 F1141 F688 F672 F829 F833 F837 F841 F849 F1233 F1229 F1237 F1245 F1241 F1249 F1257 F1253 F1261 F1269 F1265 F1273 F1277 F1281 F23 F27 F31 F35 F39 F43 F1325 F1317 F1313 F1341 F1333 F1329 F1357 F1349 F1345 F1373 F1365 F1361 F1389 F1381 F1377 F1405 F1397 F1393 F1422 F1414 F1409 F1430 F1426 F1442 F1450 F1458 F1438 F1454 F1462 F1434 F1446 F1474 F1478 F1470 F1466"/>
    <dataValidation type="date" allowBlank="1" showInputMessage="1" showErrorMessage="1" errorTitle="Text Entered Not Valid" error="Please enter date using standardized format MM/DD/YYYY." promptTitle="Event Beginning Date" prompt="Insert event beginning date using the format MM/DD/YYYY here._x000a_" sqref="D71 D1309 D1289 D1285 D1293 D1301 D1297 D19 D51 D55 D59 D63 D67 D47 D95 D75 D79 D83 D87 D91 D115 D99 D103 D107 D111 D1221 D143 D119 D127 D131 D123 D139 D167 D147 D151 D155 D159 D163 D191 D171 D175 D179 D183 D187 D215 D195 D199 D203 D207 D211 D223 D135 D1217 D219 D227 D231 D1213 D239 D243 D247 D235 D251 D255 D259 D263 D267 D275 D279 D1209 D287 D291 D295 D283 D299 D335 D307 D303 D323 D327 D331 D359 D339 D343 D347 D351 D355 D383 D363 D367 D371 D375 D379 D407 D387 D391 D395 D399 D403 D431 D411 D415 D419 D423 D427 D455 D435 D439 D443 D447 D451 D479 D459 D463 D467 D471 D475 D503 D483 D487 D491 D495 D499 D527 D507 D511 D515 D519 D523 D551 D531 D535 D539 D543 D547 D575 D555 D559 D563 D567 D571 D591 D579 D583 D587 D315 D319 D615 D595 D599 D603 D607 D611 D311 D619 D627 D634 D623 D631 D1189 D644 D648 D656 D660 D664 D1193 D708 D684 D764:D765 D784 D817 D1197 D1225 D716 D704 D768 D788 D1205 D692 D724 D744 D748 D796 D640 D696 D728 D752 D772 D652 D700 D720 D756 D776 D804 D668 D712 D732 D760 D780 D809 D680 D821 D825 D736 D792 D800 D865 D813 D845 D853 D857 D861 D889 D869 D873 D877 D881 D885 D913 D893 D897 D901 D905 D909 D937 D917 D921 D925 D929 D933 D961 D941 D945 D949 D953 D957 D985 D965 D969 D973 D977 D981 D1009 D989 D993 D997 D1001 D1005 D1033 D1013 D1017 D1021 D1025 D1029 D1057 D1037 D1041 D1045 D1049 D1053 D1081 D1061 D1065 D1069 D1073 D1077 D1105 D1085 D1089 D1093 D1097 D1101 D1129 D1109 D1113 D1117 D1121 D1125 D1153 D1133 D1137 D1141 D1145 D1149 D1177 D1157 D1161 D1165 D1169 D1173 D1201 D1181 D1185 D688 D672 D676 D829 D833 D837 D841 D849 D1233 D1229 D1237 D1245 D1241 D1249 D1257 D1253 D1261 D1269 D1265 D1273 D1277 D1281 D23 D27 D31 D35 D39 D43 D1325 D1317 D1313 D1341 D1333 D1329 D1357 D1349 D1345 D1373 D1365 D1361 D1389 D1381 D1377 D1405 D1397 D1393 D1422 D1414 D1409 D1430 D1426 D1442 D1450 D1458 D1438 D1454 D1462 D1434 D1446 D1474 D1478 D1470 D1466">
      <formula1>40179</formula1>
      <formula2>73051</formula2>
    </dataValidation>
    <dataValidation allowBlank="1" showInputMessage="1" showErrorMessage="1" promptTitle="Event Description" prompt="Provide event description (e.g. title of the conference) here." sqref="C71 C1309 C1289 C1285 C1293 C1301 C1297 C19 C51 C55 C59 C63 C67 C47 C95 C75 C79 C83 C87 C91 C115 C99 C103 C107 C111 C1221 C143 C119 C127 C131 C123 C139 C167 C147 C151 C155 C159 C163 C191 C171 C175 C179 C183 C187 C215 C195 C199 C203 C207 C211 C223 C135 C1217 C219 C227 C231 C1213 C239 C243 C247 C235 C251 C255 C259 C263 C267 C275 C279 C1209 C287 C291 C295 C283 C299 C335 C307 C303 C323 C327 C331 C359 C339 C343 C347 C351 C355 C383 C363 C367 C371 C375 C379 C407 C387 C391 C395 C399 C403 C431 C411 C415 C419 C423 C427 C455 C435 C439 C443 C447 C451 C479 C459 C463 C467 C471 C475 C503 C483 C487 C491 C495 C499 C527 C507 C511 C515 C519 C523 C551 C531 C535 C539 C543 C547 C575 C555 C559 C563 C567 C571 C591 C579 C583 C587 C315 C319 C615 C595 C599 C603 C607 C611 C311 C619 C627 C631 C623 C636 C1189 C644 C648 C656 C660 C664 C1193 C708 C684 C764:C765 C784 C817 C1197 C1225 C716 C704 C768 C788 C1205 C692 C724 C744 C748 C792 C640 C696 C728 C752 C772 C796 C652 C700 C720 C756 C776 C804 C668 C712 C732 C760 C780 C809 C680 C821 C825 C736 C740 C800 C865 C813 C845 C853 C857 C861 C889 C869 C873 C877 C881 C885 C913 C893 C897 C901 C905 C909 C937 C917 C921 C925 C929 C933 C961 C941 C945 C949 C953 C957 C985 C965 C969 C973 C977 C981 C1009 C989 C993 C997 C1001 C1005 C1033 C1013 C1017 C1021 C1025 C1029 C1057 C1037 C1041 C1045 C1049 C1053 C1081 C1061 C1065 C1069 C1073 C1077 C1105 C1085 C1089 C1093 C1097 C1101 C1129 C1109 C1113 C1117 C1121 C1125 C1153 C1133 C1137 C1141 C1145 C1149 C1177 C1157 C1161 C1165 C1169 C1173 C1201 C1181 C1185 C688 C672 C676 C829 C833 C837 C841 C849 C1233 C1229 C1237 C1245 C1241 C1249 C1257 C1253 C1261 C1269 C1265 C1273 C1277 C1281 C23 C27 C31 C35 C39 C43 C1325 C1317 C1313 C1341 C1333 C1329 C1357 C1349 C1345 C1373 C1365 C1361 C1389 C1381 C1377 C1405 C1397 C1393 C1422 C1414 C1409 C1430 C1426 C1442 C1450 C1458 C1438 C1454 C1462 C1434 C1446 C1474 C1478 C1470 C1466"/>
    <dataValidation allowBlank="1" showInputMessage="1" showErrorMessage="1" promptTitle="Traveler Name " prompt="List traveler's first and last name here." sqref="B1301 B219 B223 B275 B279 B692 B708 B716 B829 B849 B1281 B1285 B1289 B1293 B1297 B19 B23 B1317 B1313 B1333 B1329 B1349 B1345 B1365 B1361 B1381 B1377 B1397 B1393 B1414 B1409 B1430 B1426 B1458 B1438 B1454 B1462 B1434 B1446 B1442 B1450 B1470 B1466"/>
    <dataValidation allowBlank="1" showInputMessage="1" showErrorMessage="1" promptTitle="Next Traveler Name " prompt="List traveler's first and last name here." sqref="B71 B1261 B1269 B1265 B1273 B1277 B1309 B51 B55 B59 B63 B67 B47 B95 B75 B79 B83 B87 B91 B119 B99 B103 B107 B111 B115 B143 B123 B127 B131 B135 B139 B167 B147 B151 B155 B159 B163 B191 B171 B175 B179 B183 B187 B215 B195 B199 B203 B207 B211 B1209 B1221 B1213 B1217 B227 B231 B1205 B239 B243 B247 B235 B251 B1197 B259 B263 B267 B255 B1225 B1193 B287 B291 B295 B283 B299 B335 B307 B303 B323 B327 B331 B359 B339 B343 B347 B351 B355 B383 B363 B367 B371 B375 B379 B407 B387 B391 B395 B399 B403 B431 B411 B415 B419 B423 B427 B455 B435 B439 B443 B447 B451 B479 B459 B463 B467 B471 B475 B503 B483 B487 B491 B495 B499 B527 B507 B511 B515 B519 B523 B551 B531 B535 B539 B543 B547 B575 B555 B559 B563 B567 B571 B591 B579 B583 B587 B315 B319 B615 B595 B599 B603 B607 B611 B311 B619 B627 B631 B623 B636 B1173 B644 B648 B656 B660 B664 B1201 B704 B672 B764:B765 B784 B817 B1181 B1185 B720 B676 B768 B788 B1189 B684 B724 B748 B744 B792 B640 B696 B728 B752 B772 B796 B652 B700 B680 B756 B776 B804 B668 B712 B732 B760 B780 B809 B688 B821 B825 B736 B740 B800 B865 B813 B845 B853 B857 B861 B889 B869 B873 B877 B881 B885 B913 B893 B897 B901 B905 B909 B937 B917 B921 B925 B929 B933 B961 B941 B945 B949 B953 B957 B985 B965 B969 B973 B977 B981 B1009 B989 B993 B997 B1001 B1005 B1033 B1013 B1017 B1021 B1025 B1029 B1057 B1037 B1041 B1045 B1049 B1053 B1081 B1061 B1065 B1069 B1073 B1077 B1105 B1085 B1089 B1093 B1097 B1101 B1129 B1109 B1113 B1117 B1121 B1125 B1153 B1133 B1137 B1141 B1145 B1149 B1177 B1157 B1161 B1165 B1169 B833 B837 B841 B1233 B1229 B1237 B1245 B1241 B1249 B1257 B1253 B27 B31 B35 B39 B43 B1325 B1341 B1357 B1373 B1389 B1405 B1422 B1474 B1478"/>
  </dataValidations>
  <printOptions horizontalCentered="1" verticalCentered="1"/>
  <pageMargins left="0.5" right="0.5" top="0.3" bottom="0.4" header="0.3" footer="0.3"/>
  <pageSetup scale="7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5983496CFE6AA4FB2A4B169F5D69E75" ma:contentTypeVersion="" ma:contentTypeDescription="Create a new document." ma:contentTypeScope="" ma:versionID="93f38b43cf44bcdf0ebc9bdc4eaf1991">
  <xsd:schema xmlns:xsd="http://www.w3.org/2001/XMLSchema" xmlns:xs="http://www.w3.org/2001/XMLSchema" xmlns:p="http://schemas.microsoft.com/office/2006/metadata/properties" targetNamespace="http://schemas.microsoft.com/office/2006/metadata/properties" ma:root="true" ma:fieldsID="b2384c6cc0088fcedbaf6edaf557def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FE6265-00CF-48DC-8045-7CC203EBBD96}">
  <ds:schemaRefs>
    <ds:schemaRef ds:uri="http://schemas.microsoft.com/sharepoint/v3/contenttype/forms"/>
  </ds:schemaRefs>
</ds:datastoreItem>
</file>

<file path=customXml/itemProps2.xml><?xml version="1.0" encoding="utf-8"?>
<ds:datastoreItem xmlns:ds="http://schemas.openxmlformats.org/officeDocument/2006/customXml" ds:itemID="{41DEBB70-D8CF-4312-97AA-D2482E63B778}">
  <ds:schemaRefs>
    <ds:schemaRef ds:uri="http://purl.org/dc/dcmitype/"/>
    <ds:schemaRef ds:uri="http://schemas.microsoft.com/office/infopath/2007/PartnerControl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B61E7FDE-C83D-4205-AEE6-73685D4A28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 Sheet</vt:lpstr>
      <vt:lpstr>DAF</vt:lpstr>
      <vt:lpstr>DAF!Print_Area</vt:lpstr>
    </vt:vector>
  </TitlesOfParts>
  <Company>U.S. Air Force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BRAUD, AMY E GS-15 USAF HAF U S AIR FORCE HQ/GCA</dc:creator>
  <cp:lastModifiedBy>Gwen Cannon-Jenkins</cp:lastModifiedBy>
  <cp:lastPrinted>2017-11-24T12:19:39Z</cp:lastPrinted>
  <dcterms:created xsi:type="dcterms:W3CDTF">2017-11-22T17:46:40Z</dcterms:created>
  <dcterms:modified xsi:type="dcterms:W3CDTF">2020-05-28T18:12:14Z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0x010100C5983496CFE6AA4FB2A4B169F5D69E75</vt:lpwstr>
  </property>
</Properties>
</file>